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264" i="1"/>
  <c r="H264"/>
  <c r="I263"/>
  <c r="H263"/>
  <c r="I262"/>
  <c r="H262"/>
  <c r="I261"/>
  <c r="H261"/>
  <c r="H12"/>
  <c r="I12"/>
  <c r="H286"/>
  <c r="H287" s="1"/>
  <c r="I286"/>
  <c r="I287" s="1"/>
  <c r="I259"/>
  <c r="H259"/>
  <c r="H197"/>
  <c r="I197"/>
  <c r="H196"/>
  <c r="I196"/>
  <c r="I256"/>
  <c r="H256"/>
  <c r="I255"/>
  <c r="H255"/>
  <c r="I254"/>
  <c r="H254"/>
  <c r="I253"/>
  <c r="H253"/>
  <c r="I204"/>
  <c r="H204"/>
  <c r="H93"/>
  <c r="I93"/>
  <c r="H161" l="1"/>
  <c r="I161"/>
  <c r="H65"/>
  <c r="I65"/>
  <c r="H64"/>
  <c r="I64"/>
  <c r="H63"/>
  <c r="I63"/>
  <c r="H62"/>
  <c r="I62"/>
  <c r="H162"/>
  <c r="I162"/>
  <c r="I258"/>
  <c r="H258"/>
  <c r="I257"/>
  <c r="H257"/>
  <c r="I265"/>
  <c r="H265"/>
  <c r="I216"/>
  <c r="H216"/>
  <c r="I215"/>
  <c r="H215"/>
  <c r="I214"/>
  <c r="H214"/>
  <c r="I213"/>
  <c r="H213"/>
  <c r="H114"/>
  <c r="I114"/>
  <c r="H113"/>
  <c r="I113"/>
  <c r="H112"/>
  <c r="I112"/>
  <c r="H111"/>
  <c r="I111"/>
  <c r="I212"/>
  <c r="H212"/>
  <c r="I211"/>
  <c r="H211"/>
  <c r="I210"/>
  <c r="H210"/>
  <c r="I209"/>
  <c r="H209"/>
  <c r="H190"/>
  <c r="I190"/>
  <c r="H191"/>
  <c r="I191"/>
  <c r="H192"/>
  <c r="I192"/>
  <c r="H166"/>
  <c r="I166"/>
  <c r="H165"/>
  <c r="I165"/>
  <c r="H164"/>
  <c r="I164"/>
  <c r="H163"/>
  <c r="I163"/>
  <c r="H68"/>
  <c r="I68"/>
  <c r="H150"/>
  <c r="I150"/>
  <c r="H115"/>
  <c r="I115"/>
  <c r="H149"/>
  <c r="I149"/>
  <c r="H148"/>
  <c r="I148"/>
  <c r="H147"/>
  <c r="I147"/>
  <c r="H106"/>
  <c r="I106"/>
  <c r="H105"/>
  <c r="I105"/>
  <c r="H104"/>
  <c r="I104"/>
  <c r="H131"/>
  <c r="I131"/>
  <c r="H130"/>
  <c r="I130"/>
  <c r="H129"/>
  <c r="I129"/>
  <c r="H128"/>
  <c r="I128"/>
  <c r="H123"/>
  <c r="I123"/>
  <c r="H94"/>
  <c r="I94"/>
  <c r="H87"/>
  <c r="I87"/>
  <c r="H86"/>
  <c r="I86"/>
  <c r="H71"/>
  <c r="I71"/>
  <c r="H42"/>
  <c r="I42"/>
  <c r="H41"/>
  <c r="I41"/>
  <c r="H40"/>
  <c r="I40"/>
  <c r="H39"/>
  <c r="I39"/>
  <c r="H38"/>
  <c r="I38"/>
  <c r="H37"/>
  <c r="I37"/>
  <c r="H36"/>
  <c r="I36"/>
  <c r="H35"/>
  <c r="I35"/>
  <c r="H34"/>
  <c r="I34"/>
  <c r="H74"/>
  <c r="I74"/>
  <c r="H69"/>
  <c r="I69"/>
  <c r="H73"/>
  <c r="I73"/>
  <c r="I72" l="1"/>
  <c r="H72"/>
  <c r="H67"/>
  <c r="I67"/>
  <c r="I11"/>
  <c r="H11"/>
  <c r="I10"/>
  <c r="H10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60"/>
  <c r="I278"/>
  <c r="H278"/>
  <c r="I277"/>
  <c r="H277"/>
  <c r="I276"/>
  <c r="H276"/>
  <c r="I275"/>
  <c r="H275"/>
  <c r="I274"/>
  <c r="H274"/>
  <c r="I273"/>
  <c r="H273"/>
  <c r="I272"/>
  <c r="H272"/>
  <c r="H98"/>
  <c r="I98"/>
  <c r="H97"/>
  <c r="I97"/>
  <c r="H96"/>
  <c r="I96"/>
  <c r="H95"/>
  <c r="I95"/>
  <c r="H260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I235"/>
  <c r="H235"/>
  <c r="I234"/>
  <c r="H234"/>
  <c r="I233"/>
  <c r="H233"/>
  <c r="I232"/>
  <c r="H232"/>
  <c r="H230"/>
  <c r="H229"/>
  <c r="I230"/>
  <c r="I229"/>
  <c r="I228"/>
  <c r="H228"/>
  <c r="I227"/>
  <c r="H227"/>
  <c r="I203"/>
  <c r="I205"/>
  <c r="I206"/>
  <c r="I207"/>
  <c r="I208"/>
  <c r="I217"/>
  <c r="I218"/>
  <c r="I219"/>
  <c r="I220"/>
  <c r="I221"/>
  <c r="I222"/>
  <c r="I223"/>
  <c r="I224"/>
  <c r="I225"/>
  <c r="I226"/>
  <c r="I231"/>
  <c r="I202"/>
  <c r="H203"/>
  <c r="H205"/>
  <c r="H206"/>
  <c r="H207"/>
  <c r="H208"/>
  <c r="H217"/>
  <c r="H218"/>
  <c r="H219"/>
  <c r="H220"/>
  <c r="H221"/>
  <c r="H222"/>
  <c r="H223"/>
  <c r="H224"/>
  <c r="H225"/>
  <c r="H226"/>
  <c r="H231"/>
  <c r="H202"/>
  <c r="H61"/>
  <c r="I61"/>
  <c r="H60"/>
  <c r="I60"/>
  <c r="H59"/>
  <c r="I59"/>
  <c r="H199"/>
  <c r="I199"/>
  <c r="H198"/>
  <c r="I198"/>
  <c r="H195"/>
  <c r="I195"/>
  <c r="H194"/>
  <c r="I194"/>
  <c r="H193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3"/>
  <c r="H189"/>
  <c r="H188"/>
  <c r="H187"/>
  <c r="H186"/>
  <c r="H185"/>
  <c r="H184"/>
  <c r="H183"/>
  <c r="H182"/>
  <c r="H181"/>
  <c r="H180"/>
  <c r="H179"/>
  <c r="H178"/>
  <c r="H177"/>
  <c r="H176"/>
  <c r="H175"/>
  <c r="H172"/>
  <c r="H173"/>
  <c r="H174"/>
  <c r="I279" l="1"/>
  <c r="I266"/>
  <c r="H266"/>
  <c r="H279"/>
  <c r="H58"/>
  <c r="I58"/>
  <c r="H167"/>
  <c r="I167"/>
  <c r="H160"/>
  <c r="I160"/>
  <c r="H137"/>
  <c r="I137"/>
  <c r="H136"/>
  <c r="I136"/>
  <c r="H135"/>
  <c r="I135"/>
  <c r="H134"/>
  <c r="I134"/>
  <c r="H159"/>
  <c r="I159"/>
  <c r="H158"/>
  <c r="I158"/>
  <c r="H157"/>
  <c r="I157"/>
  <c r="H156"/>
  <c r="I156"/>
  <c r="H155"/>
  <c r="I155"/>
  <c r="H154"/>
  <c r="I154"/>
  <c r="H153"/>
  <c r="I153"/>
  <c r="H152"/>
  <c r="I152"/>
  <c r="H151"/>
  <c r="I151"/>
  <c r="H146"/>
  <c r="I146"/>
  <c r="H145"/>
  <c r="I145"/>
  <c r="H144"/>
  <c r="I144"/>
  <c r="H143"/>
  <c r="I143"/>
  <c r="I141"/>
  <c r="I142"/>
  <c r="H141"/>
  <c r="H142"/>
  <c r="H133"/>
  <c r="I133"/>
  <c r="H76"/>
  <c r="I76"/>
  <c r="H138"/>
  <c r="I138"/>
  <c r="H132"/>
  <c r="I132"/>
  <c r="H127"/>
  <c r="I127"/>
  <c r="H126"/>
  <c r="I126"/>
  <c r="H125"/>
  <c r="I125"/>
  <c r="H124"/>
  <c r="I124"/>
  <c r="H122"/>
  <c r="I122"/>
  <c r="H121"/>
  <c r="I121"/>
  <c r="H120"/>
  <c r="I120"/>
  <c r="H119"/>
  <c r="I119"/>
  <c r="H118"/>
  <c r="I118"/>
  <c r="H117"/>
  <c r="I117"/>
  <c r="H116"/>
  <c r="I116"/>
  <c r="I88"/>
  <c r="I89"/>
  <c r="I90"/>
  <c r="I91"/>
  <c r="I92"/>
  <c r="I99"/>
  <c r="I100"/>
  <c r="I101"/>
  <c r="I102"/>
  <c r="I103"/>
  <c r="I107"/>
  <c r="I108"/>
  <c r="I109"/>
  <c r="I110"/>
  <c r="H88"/>
  <c r="H89"/>
  <c r="H90"/>
  <c r="H91"/>
  <c r="H92"/>
  <c r="H99"/>
  <c r="H100"/>
  <c r="H101"/>
  <c r="H102"/>
  <c r="H103"/>
  <c r="H107"/>
  <c r="H108"/>
  <c r="H109"/>
  <c r="H110"/>
  <c r="H85"/>
  <c r="I85"/>
  <c r="H84"/>
  <c r="I84"/>
  <c r="H83"/>
  <c r="I83"/>
  <c r="H75"/>
  <c r="I75"/>
  <c r="H45"/>
  <c r="I45"/>
  <c r="H57"/>
  <c r="I57"/>
  <c r="H77"/>
  <c r="I77"/>
  <c r="H70"/>
  <c r="I70"/>
  <c r="H66"/>
  <c r="I66"/>
  <c r="H56"/>
  <c r="I56"/>
  <c r="H55"/>
  <c r="I55"/>
  <c r="H54"/>
  <c r="I54"/>
  <c r="H53"/>
  <c r="I53"/>
  <c r="H52"/>
  <c r="I52"/>
  <c r="H51"/>
  <c r="I51"/>
  <c r="H50"/>
  <c r="I50"/>
  <c r="H49"/>
  <c r="I49"/>
  <c r="H48"/>
  <c r="I48"/>
  <c r="H47"/>
  <c r="I47"/>
  <c r="H46"/>
  <c r="I46"/>
  <c r="H22"/>
  <c r="I22"/>
  <c r="H44"/>
  <c r="I44"/>
  <c r="H43"/>
  <c r="I43"/>
  <c r="H33"/>
  <c r="I33"/>
  <c r="H32"/>
  <c r="I32"/>
  <c r="H31"/>
  <c r="I31"/>
  <c r="H30"/>
  <c r="I30"/>
  <c r="H29"/>
  <c r="I29"/>
  <c r="H28"/>
  <c r="I28"/>
  <c r="H27"/>
  <c r="I27"/>
  <c r="H26"/>
  <c r="I26"/>
  <c r="H25"/>
  <c r="I25"/>
  <c r="H24"/>
  <c r="I24"/>
  <c r="I171"/>
  <c r="H171"/>
  <c r="I81"/>
  <c r="I82"/>
  <c r="H81"/>
  <c r="H82"/>
  <c r="I9"/>
  <c r="I13"/>
  <c r="I14"/>
  <c r="I15"/>
  <c r="I16"/>
  <c r="I17"/>
  <c r="I18"/>
  <c r="I19"/>
  <c r="I20"/>
  <c r="I21"/>
  <c r="I23"/>
  <c r="I8"/>
  <c r="H9"/>
  <c r="H13"/>
  <c r="H14"/>
  <c r="H15"/>
  <c r="H16"/>
  <c r="H17"/>
  <c r="H18"/>
  <c r="H19"/>
  <c r="H20"/>
  <c r="H21"/>
  <c r="H23"/>
  <c r="I170"/>
  <c r="H170"/>
  <c r="I80"/>
  <c r="H168" l="1"/>
  <c r="I168"/>
  <c r="I139"/>
  <c r="I78"/>
  <c r="I200"/>
  <c r="H200"/>
  <c r="H80"/>
  <c r="H139" s="1"/>
  <c r="H8"/>
  <c r="H78" s="1"/>
</calcChain>
</file>

<file path=xl/sharedStrings.xml><?xml version="1.0" encoding="utf-8"?>
<sst xmlns="http://schemas.openxmlformats.org/spreadsheetml/2006/main" count="1090" uniqueCount="360">
  <si>
    <t>Lp.</t>
  </si>
  <si>
    <t>Nazwa typ urządzenia (produktu)</t>
  </si>
  <si>
    <t>Jm.</t>
  </si>
  <si>
    <t>cena netto</t>
  </si>
  <si>
    <t>Stawka VAT [%]</t>
  </si>
  <si>
    <t>cena brutto</t>
  </si>
  <si>
    <t>wartość netto</t>
  </si>
  <si>
    <t>Wartość brutto</t>
  </si>
  <si>
    <t>1.</t>
  </si>
  <si>
    <t>szt.</t>
  </si>
  <si>
    <t>3.</t>
  </si>
  <si>
    <t>4.</t>
  </si>
  <si>
    <t>5.</t>
  </si>
  <si>
    <t>6.</t>
  </si>
  <si>
    <t>7.</t>
  </si>
  <si>
    <t>2.</t>
  </si>
  <si>
    <t>RAZEM</t>
  </si>
  <si>
    <t>8.</t>
  </si>
  <si>
    <t>10.</t>
  </si>
  <si>
    <t>11.</t>
  </si>
  <si>
    <t>12.</t>
  </si>
  <si>
    <t>13.</t>
  </si>
  <si>
    <t>14.</t>
  </si>
  <si>
    <t>Toner HP 78A CF278A</t>
  </si>
  <si>
    <t>Toner HP Q2612A</t>
  </si>
  <si>
    <t>Toner HP CF217A</t>
  </si>
  <si>
    <t>Toner HP 85A CF285A</t>
  </si>
  <si>
    <t>15.</t>
  </si>
  <si>
    <t>Tusz do HP Pro 8100 magenta</t>
  </si>
  <si>
    <t>Tusz do HP Pro 8100 yellow</t>
  </si>
  <si>
    <t>16.</t>
  </si>
  <si>
    <t>17.</t>
  </si>
  <si>
    <t>Tusz do HP Pro 8100 cyan</t>
  </si>
  <si>
    <t>18.</t>
  </si>
  <si>
    <t>19.</t>
  </si>
  <si>
    <t>Toner HP 35A</t>
  </si>
  <si>
    <t>20.</t>
  </si>
  <si>
    <t>Toner HP 401X cyan</t>
  </si>
  <si>
    <t>Toner HP 402X yellow</t>
  </si>
  <si>
    <t>Toner HP 403X magenta</t>
  </si>
  <si>
    <t>Toner HP CF226X</t>
  </si>
  <si>
    <t>Toner HP CE255X</t>
  </si>
  <si>
    <t>Toner HP CF283A</t>
  </si>
  <si>
    <t>21.</t>
  </si>
  <si>
    <t>22.</t>
  </si>
  <si>
    <t>23.</t>
  </si>
  <si>
    <t>24.</t>
  </si>
  <si>
    <t>30.</t>
  </si>
  <si>
    <t>Toner do HP LASERJET 2100 HP 96A</t>
  </si>
  <si>
    <t>31.</t>
  </si>
  <si>
    <t>Toner HP 49X</t>
  </si>
  <si>
    <t>32.</t>
  </si>
  <si>
    <t>33.</t>
  </si>
  <si>
    <t>34.</t>
  </si>
  <si>
    <t>35.</t>
  </si>
  <si>
    <t>36.</t>
  </si>
  <si>
    <t>37.</t>
  </si>
  <si>
    <t>38.</t>
  </si>
  <si>
    <t>Toner HP 38A Q1338A</t>
  </si>
  <si>
    <t>39.</t>
  </si>
  <si>
    <t>40.</t>
  </si>
  <si>
    <t>41.</t>
  </si>
  <si>
    <t>42.</t>
  </si>
  <si>
    <t>Toner HP 207X cyan</t>
  </si>
  <si>
    <t>43.</t>
  </si>
  <si>
    <t>Toner HP 207X yellow</t>
  </si>
  <si>
    <t>44.</t>
  </si>
  <si>
    <t>Toner HP 207X magenta</t>
  </si>
  <si>
    <t>Toner do LEXMARK B2242</t>
  </si>
  <si>
    <t>46.</t>
  </si>
  <si>
    <t>Toner do LEXMARK M1246 24B6889</t>
  </si>
  <si>
    <t>47.</t>
  </si>
  <si>
    <t>Toner do Lexmark E232</t>
  </si>
  <si>
    <t>Toner Kyocera TK-170</t>
  </si>
  <si>
    <t>Toner Kyocera TK -3130</t>
  </si>
  <si>
    <t>Toner Kyocera TK-1170</t>
  </si>
  <si>
    <t>Toner Kyocera TK-1140</t>
  </si>
  <si>
    <t xml:space="preserve"> Zadanie 1 Tonery,tusze i bębny  do drukarek HP, LEXMARK</t>
  </si>
  <si>
    <t>9.</t>
  </si>
  <si>
    <t>Bęben Kyocera M2540 dn</t>
  </si>
  <si>
    <t>kpl.</t>
  </si>
  <si>
    <t>Toner Brother 3480</t>
  </si>
  <si>
    <t>Toner Brother 3512</t>
  </si>
  <si>
    <t>Zadanie 3 Tonery i bębny do drukarek Brother i Xerox</t>
  </si>
  <si>
    <t>Toner HP 117A magenta</t>
  </si>
  <si>
    <t>Toner HP 117A yellow</t>
  </si>
  <si>
    <t>Toner HP 117A cyan</t>
  </si>
  <si>
    <t>Toner Kyocera TK-3100</t>
  </si>
  <si>
    <t>Toner Xerox 106R03533 yellow</t>
  </si>
  <si>
    <t>Toner Xerox 106R03534 cyan</t>
  </si>
  <si>
    <t>Toner Xerox 106R03535 magenta</t>
  </si>
  <si>
    <t>Wydajność, ilość stron wydruku na 1 toner</t>
  </si>
  <si>
    <t>Toner HP 203A yellow</t>
  </si>
  <si>
    <t>Toner HP 203A magenta</t>
  </si>
  <si>
    <t>Toner HP CF259A</t>
  </si>
  <si>
    <t>Zestaw Tuszy do drukarki HP DYSKJET 6980 trzy kolory</t>
  </si>
  <si>
    <t>Zestaw Tuszy do drukarki HP DESKJET 3845 czarny+kolory</t>
  </si>
  <si>
    <t>Zestaw Tuszy do druakrki HP OFFICEJET PRO K5400 czarny+kolory</t>
  </si>
  <si>
    <t>Bęben do Lexmark E232</t>
  </si>
  <si>
    <t>25.</t>
  </si>
  <si>
    <t>26.</t>
  </si>
  <si>
    <t>27.</t>
  </si>
  <si>
    <t>28.</t>
  </si>
  <si>
    <t>29.</t>
  </si>
  <si>
    <t>Toner Kyocera TK - 560 cyan</t>
  </si>
  <si>
    <t>Toner Kyocera TK - 560 magenta</t>
  </si>
  <si>
    <t>Toner Kyocera TK - 560 yellow</t>
  </si>
  <si>
    <t>Bęben Kyocera M2535 dk</t>
  </si>
  <si>
    <t>Toner Xerox 106R03532 black</t>
  </si>
  <si>
    <t>Toner Canon CRG 052H</t>
  </si>
  <si>
    <t>Toner Canon CRG 041H</t>
  </si>
  <si>
    <t>Toner Canon CRG 719H</t>
  </si>
  <si>
    <t>Toner Canon CRG 726</t>
  </si>
  <si>
    <t>Toner Canon CRG 728</t>
  </si>
  <si>
    <t>Toner Canon CRG 737</t>
  </si>
  <si>
    <t>Toner Canon C-EXV49 black</t>
  </si>
  <si>
    <t>Toner Canon C-EXV49 cyan</t>
  </si>
  <si>
    <t>Toner Canon C-EXV49 yellow</t>
  </si>
  <si>
    <t>Toner Canon C-EXV49 magenta</t>
  </si>
  <si>
    <t>Toner Canon 9254B001 black</t>
  </si>
  <si>
    <t>Toner Canon CEXV-33 black</t>
  </si>
  <si>
    <t>Toner do Lexmark MS610</t>
  </si>
  <si>
    <t xml:space="preserve"> Bęben do Canon imageRUNNER iR2520</t>
  </si>
  <si>
    <t>Bęben do Brother DR 2300</t>
  </si>
  <si>
    <t>Bęben do Brother DR 3400</t>
  </si>
  <si>
    <t>Toner Brother TN-2220 black</t>
  </si>
  <si>
    <t>Toner Brother TN-2320 black</t>
  </si>
  <si>
    <t>Toner Brother TN-241 black</t>
  </si>
  <si>
    <t>Toner Brother TN-241 cyan</t>
  </si>
  <si>
    <t>Toner Brother TN-241 yellow</t>
  </si>
  <si>
    <t>Toner Brother TN-241 magenta</t>
  </si>
  <si>
    <t>Toner Brother TN-421 black</t>
  </si>
  <si>
    <t>Toner Brother TN-421 cyan</t>
  </si>
  <si>
    <t>Toner Brother TN-421 yellow</t>
  </si>
  <si>
    <t>Toner Brother TN-421 magenta</t>
  </si>
  <si>
    <t>Toner do Brother HL 5250 DN  TN-3170</t>
  </si>
  <si>
    <t>Toner Canon BCI-3BK</t>
  </si>
  <si>
    <t>Toner Canon BCI-6C</t>
  </si>
  <si>
    <t>Toner Canon BCI-6Y</t>
  </si>
  <si>
    <t>Toner Canon BCI-6M</t>
  </si>
  <si>
    <t>Toner Brother 2210</t>
  </si>
  <si>
    <t>Toner Brother 2411 black</t>
  </si>
  <si>
    <t>45.</t>
  </si>
  <si>
    <t>48.</t>
  </si>
  <si>
    <t>Toner do OKI B432 black</t>
  </si>
  <si>
    <t>Toner OKI 332 black</t>
  </si>
  <si>
    <t>Toner OKI 332 cyan</t>
  </si>
  <si>
    <t>Toner OKI 332 yellow</t>
  </si>
  <si>
    <t>Toner OKI 332 magenta</t>
  </si>
  <si>
    <t>Toner Samsung CLT-C404S black</t>
  </si>
  <si>
    <t>Toner Samsung CLT-C404S yellow</t>
  </si>
  <si>
    <t>Toner Samsung CLT-C404S magenta</t>
  </si>
  <si>
    <t>Toner Samsung MLT-D1052L SCX 4623</t>
  </si>
  <si>
    <t>Toner Samsung MLT-D111S SU812 black</t>
  </si>
  <si>
    <t>Toner Minolta C3100P black</t>
  </si>
  <si>
    <t>Toner Monolta C3100P cyan</t>
  </si>
  <si>
    <t>Toner Minolta C3100P yellow</t>
  </si>
  <si>
    <t>Toner Samsung MLT-D101S</t>
  </si>
  <si>
    <t>Toner Samsung CLT-K406S black</t>
  </si>
  <si>
    <t>Toner Samsung CLT-K406S cyan</t>
  </si>
  <si>
    <t>Toner  Samsung CLT-K406S yellow</t>
  </si>
  <si>
    <t>Toner Samsung CLT-K406S magenta</t>
  </si>
  <si>
    <t>Folia Panasonic KX-FA52X</t>
  </si>
  <si>
    <t>Panasonic KX-FAT 411</t>
  </si>
  <si>
    <t>Panasonic KX-FAT 472</t>
  </si>
  <si>
    <t>Zadanie 4 Tonery i bębny Samsung, Minolta,OKI, Pansonic</t>
  </si>
  <si>
    <t>Bęben Panasonic KX-FAD412X</t>
  </si>
  <si>
    <t>Taśma barwiąca EPSON ERC-09B black</t>
  </si>
  <si>
    <t>Taśma barwiąca EPSON S015637 black</t>
  </si>
  <si>
    <t>Tusz Epson T7901 79 XL black</t>
  </si>
  <si>
    <t>Tusz Epson PJIC1 C13S020447 cyan</t>
  </si>
  <si>
    <t>Tusz Epson PJIC2 C13S020448 light cyan</t>
  </si>
  <si>
    <t>Tusz Epson PJC3 C13S020449 light magenta</t>
  </si>
  <si>
    <t>Tusz Epson PJC4 C13S020450 magenta</t>
  </si>
  <si>
    <t>Tusz Epson PJC5 C13S020451 yellow</t>
  </si>
  <si>
    <t>Tusz Epson PJC6 C13S020452 black</t>
  </si>
  <si>
    <t>Tusz Epson 101B C13T03V14A black</t>
  </si>
  <si>
    <t>Tusz Epson 101C cyan</t>
  </si>
  <si>
    <t>Tusz Epson 101Y yellow</t>
  </si>
  <si>
    <t>Tusz Epson 101M magenta</t>
  </si>
  <si>
    <t>0,25 ml znaków</t>
  </si>
  <si>
    <t>4 ml znaków</t>
  </si>
  <si>
    <t>Toner HP 410 black</t>
  </si>
  <si>
    <t>49.</t>
  </si>
  <si>
    <t>50.</t>
  </si>
  <si>
    <t>51.</t>
  </si>
  <si>
    <t>52.</t>
  </si>
  <si>
    <t>Toner HP 410 cyan</t>
  </si>
  <si>
    <t>Toner HP 410 yellow</t>
  </si>
  <si>
    <t>Toner HP 410 magenta</t>
  </si>
  <si>
    <t>Tusz Epson T1631 16XL C13T16314012 black</t>
  </si>
  <si>
    <t>Tusz Epson T1632 cyan</t>
  </si>
  <si>
    <t>Tusz Epson T1633 magenta</t>
  </si>
  <si>
    <t>Tusz Epson T1634 yellow</t>
  </si>
  <si>
    <t>Tusz Epson T2791 27XXL C13T27914012 black</t>
  </si>
  <si>
    <t>Tusz Epson T2715 27XL cyan</t>
  </si>
  <si>
    <t>Tusz Epson T2715 27XL magenta</t>
  </si>
  <si>
    <t>Tusz Epson T2715 27XL yellow</t>
  </si>
  <si>
    <t>Tusz Epson T631 black</t>
  </si>
  <si>
    <t>Tusz Epson T632 cyan</t>
  </si>
  <si>
    <t>Tusz Epson T633 magenta</t>
  </si>
  <si>
    <t>Tusz Epson T634 yellow</t>
  </si>
  <si>
    <t>Tusz Epson T6641 black</t>
  </si>
  <si>
    <t>Tusz Epson T6642 cyan</t>
  </si>
  <si>
    <t>Tusz Epson T6643 magenta</t>
  </si>
  <si>
    <t>Tusz Epson T6644 yellow</t>
  </si>
  <si>
    <t>pojemność 70ml</t>
  </si>
  <si>
    <t>poj. 31,5ml</t>
  </si>
  <si>
    <t>Tusz Epson T6731 black</t>
  </si>
  <si>
    <t>Tusz Epson T6732 cyan</t>
  </si>
  <si>
    <t>Tusz Epson T6732 magenta</t>
  </si>
  <si>
    <t>Tusz Epson T6733 yellow</t>
  </si>
  <si>
    <t>Tusz Epson T6734 light cyan</t>
  </si>
  <si>
    <t>Tusz Epson T6735 light magenta</t>
  </si>
  <si>
    <t>Tusz Epson T7891 XXL black</t>
  </si>
  <si>
    <t>Tusz Epson T7892 cyan</t>
  </si>
  <si>
    <t>Tusz Epson T7893 magenta</t>
  </si>
  <si>
    <t>Tusz Epson T7894 yellow</t>
  </si>
  <si>
    <t>Tusz Epson C13S050435 do EPL-M2000</t>
  </si>
  <si>
    <t>Toner Kyocera TK8305C cyan</t>
  </si>
  <si>
    <t>Toner Kyocera TK8305M magenta</t>
  </si>
  <si>
    <t>Toner Kyocera TK8305Y yellow</t>
  </si>
  <si>
    <t>Taśma termotransferowa 64mm/74mb żywiczna, kolor czarny, nawój zewnętrzny, tulejka 0,5'' do drukarki ZEBRA ZD420T</t>
  </si>
  <si>
    <t>Etykiety termiczne papierowe do drukarki ZEBRA ZD420T 50mm x 20mm  średnica gilzy fi40 kolor: biały; rodzaj kleju: standard; ilość etykiet na rolce: 3000 szt.</t>
  </si>
  <si>
    <t>Etykiety termiczne papierowe do drukarki ZEBRA ZT-230 200DPI 100mmx55mm 1000 szt. na rolce średnica gilzy fi40 kolor: biały; rodzaj kleju: odlepny; ilość etykiet na rolce: 1000 szt.</t>
  </si>
  <si>
    <t xml:space="preserve">Etykiety papierowe termiczne do drukarki Zebra Z-SELECT 2000D 57mm x 19mm średnica gilzy: fi25 kolor biały; rodzaj kleju: standard; ilość etykiet na rolce: 3 315szt.  </t>
  </si>
  <si>
    <t>Taśma woskowo-żywiczna do drukarki ZEBRA TLP 2824, kolor czarny, nawój zewnętrzny, średnica gilzy fi 12,5</t>
  </si>
  <si>
    <t xml:space="preserve"> Zadanie 6 Etykiety termiczne, termotransferowe i taśmy  do drukarek</t>
  </si>
  <si>
    <t>Etykiety foliowe polietylenowe do drukarki CITIZEN CLP-621 PET 1001 40mmx30mm średnica gilzy fi40 kolor srebrny; rodzaj kleju: standard; ilość etykiet na rolce 1000szt.</t>
  </si>
  <si>
    <t xml:space="preserve">Taśma termotransferowa ZEBRA 5095 Resin Ribbon 83mmx300m żywiczna, kolor czarny, nawój zewnętrzny, średnica gilzy fi 3,27 </t>
  </si>
  <si>
    <t>oryginał/zamiennik</t>
  </si>
  <si>
    <t xml:space="preserve">o </t>
  </si>
  <si>
    <t>o</t>
  </si>
  <si>
    <t>z</t>
  </si>
  <si>
    <t>Toner HP 203A cyan</t>
  </si>
  <si>
    <t>Toner HP 87A CF287A</t>
  </si>
  <si>
    <t>Toner HP 30A</t>
  </si>
  <si>
    <t>Toner Lexmark CS317 DN</t>
  </si>
  <si>
    <t>Bęben Lexmark B2442</t>
  </si>
  <si>
    <t>Toner HP CF280X</t>
  </si>
  <si>
    <t>Toner HP CF218A</t>
  </si>
  <si>
    <t>Zespół bębna do drukarki CS317 dn</t>
  </si>
  <si>
    <t>Toner Lexmark B342X00</t>
  </si>
  <si>
    <t>Tusz HP 653 czarny</t>
  </si>
  <si>
    <t>Tusz HP 653 trójkolorowy</t>
  </si>
  <si>
    <t>Toner HP 125A cyan</t>
  </si>
  <si>
    <t>Toner HP 125A yellow</t>
  </si>
  <si>
    <t>Toner HP 125A magenta</t>
  </si>
  <si>
    <t>Toner HP CE505X</t>
  </si>
  <si>
    <t>Tusz do HP Deskjet 6940 czarny</t>
  </si>
  <si>
    <t>Tusz do HP Deskjet 6940 trójkolorowy</t>
  </si>
  <si>
    <t>Tusz do drukarki HP DESKJET 6980 czarny</t>
  </si>
  <si>
    <t>Toner HP 79A</t>
  </si>
  <si>
    <t>Bęben Lexmark M1246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</si>
  <si>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</si>
  <si>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</si>
  <si>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</si>
  <si>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</si>
  <si>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</si>
  <si>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</si>
  <si>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</si>
  <si>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</si>
  <si>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</si>
  <si>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</si>
  <si>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</si>
  <si>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</si>
  <si>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</si>
  <si>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</si>
  <si>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Toner Kyocera TK- 18</t>
  </si>
  <si>
    <t>Toner Kyocera TK - 130</t>
  </si>
  <si>
    <t>Toner Kyocera TK 410</t>
  </si>
  <si>
    <t>Toner Canon CRG 057H</t>
  </si>
  <si>
    <t>Bęben Canon C-EXV49 cyan</t>
  </si>
  <si>
    <t>Bęben Canon C-EXV49 black</t>
  </si>
  <si>
    <t>Bęben Canon C-EXV49 yellow</t>
  </si>
  <si>
    <t>Bęben Canon C-EXV49 magenta</t>
  </si>
  <si>
    <t>Pojemnnik na zużyty toner Minolta MC3730/C35P</t>
  </si>
  <si>
    <t>Pojemnik na zużyty toner do TASKalfa 3051ci</t>
  </si>
  <si>
    <t>Toner do Xerox B230 006R04403</t>
  </si>
  <si>
    <t xml:space="preserve"> Zadanie 2 Tonery i bębny do drukarek Kyocera, Truph Adler, Xerox, Canon</t>
  </si>
  <si>
    <t>Toner Brother TN-2120 black</t>
  </si>
  <si>
    <t>Tonery i bębny do drukarek Brother</t>
  </si>
  <si>
    <t>Toner Brother TN-2000 black</t>
  </si>
  <si>
    <t>Toner Brother TN-1090</t>
  </si>
  <si>
    <t>Toner do Xerox 106R02773  black</t>
  </si>
  <si>
    <t>Taśma Brother Tze - 251, 24mm nadruk czarny na białym tle</t>
  </si>
  <si>
    <t>67.</t>
  </si>
  <si>
    <t>Toner do lexmark B3340 B342</t>
  </si>
  <si>
    <t>Tusz Brother LC223 black</t>
  </si>
  <si>
    <t>16ml</t>
  </si>
  <si>
    <t>Tusz Brother LC223 cyan</t>
  </si>
  <si>
    <t>15ml</t>
  </si>
  <si>
    <t>Tusz Brother LC223 magenta</t>
  </si>
  <si>
    <t>Tusz Brother LC223 yellow</t>
  </si>
  <si>
    <t>Bęben Samsung CLT-R406</t>
  </si>
  <si>
    <t>Pojemnik na zużyty toner Samsung CLT-W406 SU426A</t>
  </si>
  <si>
    <t>Toners Samsung CLT-C404S cyan</t>
  </si>
  <si>
    <t>Toner Samsung MLT-D103L</t>
  </si>
  <si>
    <t>Tusz Epson T7902  79XL cyan</t>
  </si>
  <si>
    <t>Tusz Epson T7903  79XL magenta</t>
  </si>
  <si>
    <t>Tusz Epson T7904 79XL yellow</t>
  </si>
  <si>
    <t>Tusz Epson T11C1 black</t>
  </si>
  <si>
    <t>Tusz Epson T11C2 cyan</t>
  </si>
  <si>
    <t>Tusz Epson T11C3 magenta</t>
  </si>
  <si>
    <t>Tusz Epson T11C4 yellow</t>
  </si>
  <si>
    <t>Toner Xerox 106R01601 cyan</t>
  </si>
  <si>
    <t>Toner Xerox 106R01602 magenta</t>
  </si>
  <si>
    <t>Toner Xerox 106R01603 yellow</t>
  </si>
  <si>
    <t>Tusz Epson T41F2 cyan</t>
  </si>
  <si>
    <t>Tusz Epson T41F3 magneta</t>
  </si>
  <si>
    <t>350ml</t>
  </si>
  <si>
    <t>Tusz Epson T41F4 yellow</t>
  </si>
  <si>
    <t>Tusz Espon T41F5 black</t>
  </si>
  <si>
    <t>pojemność 100 ml</t>
  </si>
  <si>
    <t>Matryca do RisographRiso SF 5030</t>
  </si>
  <si>
    <t>Matryca do RisographRiso SF 9350</t>
  </si>
  <si>
    <t xml:space="preserve"> planowana ilość zakupu</t>
  </si>
  <si>
    <t>Toner Brother TN-3600XL</t>
  </si>
  <si>
    <t>Bęben Kyocera KM1635</t>
  </si>
  <si>
    <t>Toner HP 203A black</t>
  </si>
  <si>
    <t>68.</t>
  </si>
  <si>
    <t>69.</t>
  </si>
  <si>
    <t>70.</t>
  </si>
  <si>
    <t>Toner Brother 2421</t>
  </si>
  <si>
    <t>Toner HP 400X black</t>
  </si>
  <si>
    <t>Tusz do HP Pro 8100 black</t>
  </si>
  <si>
    <t>Toner HP 125A black</t>
  </si>
  <si>
    <t>Toner HP 207X black</t>
  </si>
  <si>
    <t>Toner HP 117A black</t>
  </si>
  <si>
    <t>Toner Kyocera TK8305K black</t>
  </si>
  <si>
    <t>Toner Kyocera TK- 560  black</t>
  </si>
  <si>
    <t>Toner Xerox 106R01604 black</t>
  </si>
  <si>
    <t>Taśma barwiąca EPSON ERC-28B black</t>
  </si>
  <si>
    <t>3 ml znaków</t>
  </si>
  <si>
    <t>Tusz Epson T01C1 XL black</t>
  </si>
  <si>
    <t>Tusz Epson T01C2 XL cyan</t>
  </si>
  <si>
    <t>Tusz Epson T01C3 XL magenta</t>
  </si>
  <si>
    <t>Tusz Epson T01C4 XL yellow</t>
  </si>
  <si>
    <t>Toner Minolta C3100P magenta</t>
  </si>
  <si>
    <t>Panasonic KX-FAT92</t>
  </si>
  <si>
    <t>Bęben Panasonic KX-FAD473</t>
  </si>
  <si>
    <t xml:space="preserve"> Folia kopiująca Panasonic KX FT 988</t>
  </si>
  <si>
    <t>Tusz Epson C13S050689 do Epson ALM300</t>
  </si>
  <si>
    <t xml:space="preserve"> planowana ilość zakupu do grudnia 2025 </t>
  </si>
  <si>
    <t>Pojemnik na zużyty toner do drukarki Xerox VersaLink C400DN</t>
  </si>
  <si>
    <t>Zadanie 5 Tonery, tusze, taśmy barwiące do drukarek EPSON, filamenty do drukarki 3D</t>
  </si>
  <si>
    <t>Filament Devil Design PLA black 1,75mm 1kg</t>
  </si>
  <si>
    <t>Filament Devil Design PLA white 1,75mm 1kg</t>
  </si>
  <si>
    <t>Filament Devil Design PLA light gray 1,75mm 1kg</t>
  </si>
  <si>
    <t>Filament Devil Design PLA navy blue 1,75mm 1kg</t>
  </si>
  <si>
    <t>Bęben do Lexmark MS610</t>
  </si>
  <si>
    <t>Formularz cenowy - badanie rynku</t>
  </si>
  <si>
    <t>Tusz do sublimacji INK-MATE 100ml black,cyan,magenta,yellow do drukarek Epson seria R(265/285), RX(585/685), seria C (45/60/62), seria P(P50), S/SX</t>
  </si>
  <si>
    <t xml:space="preserve"> Zadanie 7 Kserokopiarka</t>
  </si>
  <si>
    <t>Toner Triumph Adler PK 1011</t>
  </si>
  <si>
    <t>Toner Triumph Adler  8520 black</t>
  </si>
  <si>
    <t>Toner Triupmh Adler  8520 cyan</t>
  </si>
  <si>
    <t>Toner Triumph Adler  8520 magenta</t>
  </si>
  <si>
    <t>Toner Triupmh Adler  8520 yellow</t>
  </si>
  <si>
    <t>Zakup wraz z montażem i przeszkoleniem farbrycznie nowego urządzenia wielofunkcyjnego - kserokopiarki Triumph Adler P-C2480i MFP wersja gotowa do pracy, moduł główny DADF, szuflada na papier A4, szuflada na papier A3, oryginalna podstawa pod urządzenie. Urządzenie kompatybilne z tonerami Truimp Adler 8520. Okres gwarancyjny: 24 miesiące. Cena urządzenia musi zawierać obowiązkowe przeglądy gwarancyjne.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</si>
</sst>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sz val="7"/>
      <name val="Tahoma"/>
      <family val="2"/>
    </font>
    <font>
      <sz val="10"/>
      <name val="Tahoma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Segoe UI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1" xfId="1" applyFont="1" applyFill="1" applyBorder="1" applyAlignment="1">
      <alignment horizontal="center" vertical="center"/>
    </xf>
    <xf numFmtId="0" fontId="0" fillId="0" borderId="0" xfId="0"/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164" fontId="3" fillId="0" borderId="1" xfId="4" applyNumberFormat="1" applyFont="1" applyBorder="1" applyAlignment="1">
      <alignment vertical="center"/>
    </xf>
    <xf numFmtId="164" fontId="3" fillId="0" borderId="1" xfId="4" applyNumberFormat="1" applyFont="1" applyBorder="1" applyAlignment="1">
      <alignment horizontal="center" vertical="center" wrapText="1"/>
    </xf>
    <xf numFmtId="9" fontId="3" fillId="0" borderId="1" xfId="5" applyFont="1" applyBorder="1" applyAlignment="1">
      <alignment vertical="center"/>
    </xf>
    <xf numFmtId="0" fontId="7" fillId="0" borderId="1" xfId="4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3" fontId="3" fillId="0" borderId="1" xfId="6" applyNumberFormat="1" applyFont="1" applyBorder="1" applyAlignment="1">
      <alignment horizontal="center" vertical="center"/>
    </xf>
    <xf numFmtId="164" fontId="3" fillId="0" borderId="1" xfId="6" applyNumberFormat="1" applyFont="1" applyBorder="1" applyAlignment="1">
      <alignment vertical="center"/>
    </xf>
    <xf numFmtId="9" fontId="3" fillId="0" borderId="1" xfId="7" applyFont="1" applyBorder="1" applyAlignment="1">
      <alignment vertical="center"/>
    </xf>
    <xf numFmtId="0" fontId="7" fillId="0" borderId="1" xfId="6" applyFont="1" applyBorder="1" applyAlignment="1">
      <alignment horizontal="center" vertical="center"/>
    </xf>
    <xf numFmtId="44" fontId="3" fillId="0" borderId="1" xfId="8" applyFont="1" applyBorder="1" applyAlignment="1">
      <alignment vertical="center"/>
    </xf>
    <xf numFmtId="44" fontId="3" fillId="0" borderId="1" xfId="8" applyFont="1" applyBorder="1" applyAlignment="1">
      <alignment horizontal="center" vertical="center" wrapText="1"/>
    </xf>
    <xf numFmtId="0" fontId="2" fillId="3" borderId="1" xfId="6" applyFont="1" applyFill="1" applyBorder="1" applyAlignment="1">
      <alignment vertical="center"/>
    </xf>
    <xf numFmtId="164" fontId="2" fillId="3" borderId="1" xfId="6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/>
    </xf>
    <xf numFmtId="164" fontId="3" fillId="0" borderId="1" xfId="9" applyNumberFormat="1" applyFont="1" applyBorder="1" applyAlignment="1">
      <alignment vertical="center"/>
    </xf>
    <xf numFmtId="164" fontId="3" fillId="0" borderId="1" xfId="9" applyNumberFormat="1" applyFont="1" applyBorder="1" applyAlignment="1">
      <alignment horizontal="center" vertical="center" wrapText="1"/>
    </xf>
    <xf numFmtId="9" fontId="3" fillId="0" borderId="1" xfId="10" applyFont="1" applyBorder="1" applyAlignment="1">
      <alignment vertical="center"/>
    </xf>
    <xf numFmtId="0" fontId="7" fillId="0" borderId="1" xfId="9" applyFont="1" applyBorder="1" applyAlignment="1">
      <alignment horizontal="center" vertical="center"/>
    </xf>
    <xf numFmtId="164" fontId="3" fillId="0" borderId="1" xfId="11" applyNumberFormat="1" applyFont="1" applyBorder="1" applyAlignment="1">
      <alignment vertical="center"/>
    </xf>
    <xf numFmtId="0" fontId="3" fillId="0" borderId="1" xfId="12" applyFont="1" applyBorder="1" applyAlignment="1">
      <alignment vertical="center"/>
    </xf>
    <xf numFmtId="0" fontId="3" fillId="0" borderId="1" xfId="12" applyFont="1" applyBorder="1" applyAlignment="1">
      <alignment horizontal="center" vertical="center"/>
    </xf>
    <xf numFmtId="9" fontId="3" fillId="0" borderId="1" xfId="13" applyFont="1" applyBorder="1" applyAlignment="1">
      <alignment vertical="center"/>
    </xf>
    <xf numFmtId="0" fontId="7" fillId="0" borderId="1" xfId="12" applyFont="1" applyBorder="1" applyAlignment="1">
      <alignment horizontal="center" vertical="center"/>
    </xf>
    <xf numFmtId="164" fontId="3" fillId="0" borderId="1" xfId="14" applyNumberFormat="1" applyFont="1" applyBorder="1" applyAlignment="1">
      <alignment vertical="center"/>
    </xf>
    <xf numFmtId="164" fontId="3" fillId="0" borderId="1" xfId="12" applyNumberFormat="1" applyFont="1" applyBorder="1" applyAlignment="1">
      <alignment horizontal="right" vertical="center"/>
    </xf>
    <xf numFmtId="164" fontId="3" fillId="0" borderId="1" xfId="12" applyNumberFormat="1" applyFont="1" applyBorder="1" applyAlignment="1">
      <alignment horizontal="right" vertical="center" wrapText="1"/>
    </xf>
    <xf numFmtId="164" fontId="7" fillId="0" borderId="1" xfId="14" applyNumberFormat="1" applyFont="1" applyBorder="1" applyAlignment="1">
      <alignment vertical="center"/>
    </xf>
    <xf numFmtId="9" fontId="7" fillId="0" borderId="1" xfId="13" applyFont="1" applyBorder="1" applyAlignment="1">
      <alignment vertical="center"/>
    </xf>
    <xf numFmtId="164" fontId="7" fillId="0" borderId="1" xfId="12" applyNumberFormat="1" applyFont="1" applyBorder="1" applyAlignment="1">
      <alignment horizontal="right" vertical="center"/>
    </xf>
    <xf numFmtId="0" fontId="11" fillId="3" borderId="0" xfId="0" applyFont="1" applyFill="1"/>
    <xf numFmtId="44" fontId="4" fillId="3" borderId="1" xfId="14" applyFont="1" applyFill="1" applyBorder="1" applyAlignment="1">
      <alignment horizontal="center" vertical="center" wrapText="1"/>
    </xf>
    <xf numFmtId="0" fontId="1" fillId="0" borderId="1" xfId="12" applyBorder="1"/>
    <xf numFmtId="0" fontId="1" fillId="0" borderId="1" xfId="6" applyBorder="1"/>
    <xf numFmtId="0" fontId="10" fillId="0" borderId="0" xfId="6" applyFont="1" applyBorder="1" applyAlignment="1">
      <alignment horizontal="left" vertical="center"/>
    </xf>
    <xf numFmtId="0" fontId="10" fillId="0" borderId="6" xfId="6" applyFont="1" applyBorder="1" applyAlignment="1">
      <alignment horizontal="left" vertical="center"/>
    </xf>
    <xf numFmtId="0" fontId="10" fillId="3" borderId="0" xfId="12" applyFont="1" applyFill="1" applyBorder="1" applyAlignment="1">
      <alignment vertical="center"/>
    </xf>
    <xf numFmtId="0" fontId="9" fillId="0" borderId="1" xfId="3" applyFont="1" applyBorder="1" applyAlignment="1">
      <alignment horizontal="left" vertical="center"/>
    </xf>
    <xf numFmtId="3" fontId="3" fillId="0" borderId="1" xfId="4" applyNumberFormat="1" applyFont="1" applyBorder="1" applyAlignment="1">
      <alignment vertical="center"/>
    </xf>
    <xf numFmtId="3" fontId="3" fillId="0" borderId="1" xfId="6" applyNumberFormat="1" applyFont="1" applyBorder="1" applyAlignment="1">
      <alignment horizontal="right" vertical="center"/>
    </xf>
    <xf numFmtId="3" fontId="3" fillId="0" borderId="1" xfId="9" applyNumberFormat="1" applyFont="1" applyBorder="1" applyAlignment="1">
      <alignment vertical="center"/>
    </xf>
    <xf numFmtId="0" fontId="10" fillId="0" borderId="0" xfId="6" applyFont="1" applyBorder="1" applyAlignment="1">
      <alignment horizontal="center" vertical="center" wrapText="1"/>
    </xf>
    <xf numFmtId="0" fontId="1" fillId="0" borderId="0" xfId="6" applyBorder="1"/>
    <xf numFmtId="3" fontId="1" fillId="0" borderId="1" xfId="6" applyNumberFormat="1" applyBorder="1"/>
    <xf numFmtId="0" fontId="3" fillId="0" borderId="2" xfId="12" applyFont="1" applyBorder="1" applyAlignment="1">
      <alignment horizontal="center" vertical="center"/>
    </xf>
    <xf numFmtId="3" fontId="3" fillId="0" borderId="1" xfId="12" applyNumberFormat="1" applyFont="1" applyBorder="1" applyAlignment="1">
      <alignment vertical="center"/>
    </xf>
    <xf numFmtId="0" fontId="3" fillId="0" borderId="1" xfId="4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1" xfId="6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/>
    </xf>
    <xf numFmtId="0" fontId="0" fillId="0" borderId="0" xfId="0" applyBorder="1"/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3" fillId="0" borderId="1" xfId="9" applyNumberFormat="1" applyFont="1" applyBorder="1" applyAlignment="1">
      <alignment horizontal="right" vertical="center"/>
    </xf>
    <xf numFmtId="3" fontId="3" fillId="0" borderId="1" xfId="12" applyNumberFormat="1" applyFont="1" applyBorder="1" applyAlignment="1">
      <alignment vertical="center" wrapText="1"/>
    </xf>
    <xf numFmtId="0" fontId="7" fillId="0" borderId="1" xfId="12" applyFont="1" applyBorder="1" applyAlignment="1">
      <alignment vertical="center" wrapText="1"/>
    </xf>
    <xf numFmtId="0" fontId="7" fillId="0" borderId="6" xfId="9" applyFont="1" applyBorder="1" applyAlignment="1">
      <alignment vertical="center" wrapText="1"/>
    </xf>
    <xf numFmtId="0" fontId="7" fillId="0" borderId="1" xfId="9" applyFont="1" applyBorder="1" applyAlignment="1">
      <alignment vertical="center" wrapText="1"/>
    </xf>
    <xf numFmtId="0" fontId="7" fillId="3" borderId="1" xfId="6" applyFont="1" applyFill="1" applyBorder="1" applyAlignment="1">
      <alignment vertical="center"/>
    </xf>
    <xf numFmtId="0" fontId="7" fillId="0" borderId="2" xfId="6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14" fillId="0" borderId="1" xfId="6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3" borderId="3" xfId="4" applyFont="1" applyFill="1" applyBorder="1" applyAlignment="1">
      <alignment vertical="center"/>
    </xf>
    <xf numFmtId="0" fontId="7" fillId="0" borderId="3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2" fillId="0" borderId="5" xfId="12" applyFont="1" applyBorder="1" applyAlignment="1">
      <alignment horizontal="center" vertical="center"/>
    </xf>
    <xf numFmtId="0" fontId="2" fillId="0" borderId="8" xfId="12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 wrapText="1"/>
    </xf>
    <xf numFmtId="0" fontId="10" fillId="3" borderId="2" xfId="12" applyFont="1" applyFill="1" applyBorder="1" applyAlignment="1">
      <alignment horizontal="left" vertical="center"/>
    </xf>
    <xf numFmtId="0" fontId="10" fillId="3" borderId="5" xfId="12" applyFont="1" applyFill="1" applyBorder="1" applyAlignment="1">
      <alignment horizontal="left" vertical="center"/>
    </xf>
    <xf numFmtId="0" fontId="2" fillId="0" borderId="2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10" fillId="0" borderId="2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/>
    </xf>
    <xf numFmtId="0" fontId="10" fillId="0" borderId="8" xfId="6" applyFont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</cellXfs>
  <cellStyles count="29">
    <cellStyle name="Normalny" xfId="0" builtinId="0"/>
    <cellStyle name="Normalny 10" xfId="20"/>
    <cellStyle name="Normalny 11" xfId="23"/>
    <cellStyle name="Normalny 12" xfId="26"/>
    <cellStyle name="Normalny 2" xfId="1"/>
    <cellStyle name="Normalny 2 2" xfId="3"/>
    <cellStyle name="Normalny 3" xfId="2"/>
    <cellStyle name="Normalny 4" xfId="4"/>
    <cellStyle name="Normalny 5" xfId="6"/>
    <cellStyle name="Normalny 6" xfId="9"/>
    <cellStyle name="Normalny 7" xfId="12"/>
    <cellStyle name="Normalny 8" xfId="15"/>
    <cellStyle name="Normalny 9" xfId="17"/>
    <cellStyle name="Procentowy 10" xfId="24"/>
    <cellStyle name="Procentowy 11" xfId="27"/>
    <cellStyle name="Procentowy 3" xfId="5"/>
    <cellStyle name="Procentowy 4" xfId="7"/>
    <cellStyle name="Procentowy 5" xfId="10"/>
    <cellStyle name="Procentowy 6" xfId="13"/>
    <cellStyle name="Procentowy 7" xfId="16"/>
    <cellStyle name="Procentowy 8" xfId="18"/>
    <cellStyle name="Procentowy 9" xfId="21"/>
    <cellStyle name="Walutowy 10" xfId="25"/>
    <cellStyle name="Walutowy 11" xfId="28"/>
    <cellStyle name="Walutowy 4" xfId="8"/>
    <cellStyle name="Walutowy 5" xfId="11"/>
    <cellStyle name="Walutowy 6" xfId="14"/>
    <cellStyle name="Walutowy 8" xfId="19"/>
    <cellStyle name="Walutowy 9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K287"/>
  <sheetViews>
    <sheetView tabSelected="1" zoomScale="110" zoomScaleNormal="110" workbookViewId="0">
      <selection activeCell="B286" sqref="B286"/>
    </sheetView>
  </sheetViews>
  <sheetFormatPr defaultRowHeight="14.25"/>
  <cols>
    <col min="1" max="1" width="9" customWidth="1"/>
    <col min="2" max="2" width="55" customWidth="1"/>
    <col min="5" max="5" width="12.75" customWidth="1"/>
    <col min="7" max="7" width="12.375" customWidth="1"/>
    <col min="8" max="8" width="16.375" customWidth="1"/>
    <col min="9" max="9" width="16.875" customWidth="1"/>
    <col min="10" max="10" width="13" style="2" customWidth="1"/>
    <col min="11" max="11" width="15.625" customWidth="1"/>
  </cols>
  <sheetData>
    <row r="3" spans="1:11" ht="15">
      <c r="B3" s="60"/>
      <c r="C3" s="60"/>
      <c r="D3" s="59" t="s">
        <v>351</v>
      </c>
      <c r="E3" s="59"/>
      <c r="F3" s="53"/>
    </row>
    <row r="4" spans="1:11" ht="14.25" customHeight="1">
      <c r="A4" s="94" t="s">
        <v>0</v>
      </c>
      <c r="B4" s="92" t="s">
        <v>1</v>
      </c>
      <c r="C4" s="92" t="s">
        <v>2</v>
      </c>
      <c r="D4" s="76" t="s">
        <v>343</v>
      </c>
      <c r="E4" s="92" t="s">
        <v>3</v>
      </c>
      <c r="F4" s="93" t="s">
        <v>4</v>
      </c>
      <c r="G4" s="92" t="s">
        <v>5</v>
      </c>
      <c r="H4" s="92" t="s">
        <v>6</v>
      </c>
      <c r="I4" s="92" t="s">
        <v>7</v>
      </c>
      <c r="J4" s="76" t="s">
        <v>91</v>
      </c>
      <c r="K4" s="76" t="s">
        <v>230</v>
      </c>
    </row>
    <row r="5" spans="1:11" ht="18" customHeight="1">
      <c r="A5" s="94"/>
      <c r="B5" s="92"/>
      <c r="C5" s="92"/>
      <c r="D5" s="77"/>
      <c r="E5" s="92"/>
      <c r="F5" s="93"/>
      <c r="G5" s="92"/>
      <c r="H5" s="92"/>
      <c r="I5" s="92"/>
      <c r="J5" s="77"/>
      <c r="K5" s="77"/>
    </row>
    <row r="6" spans="1:11">
      <c r="A6" s="1">
        <v>1</v>
      </c>
      <c r="B6" s="1">
        <v>2</v>
      </c>
      <c r="C6" s="1">
        <v>4</v>
      </c>
      <c r="D6" s="1">
        <v>5</v>
      </c>
      <c r="E6" s="1">
        <v>6</v>
      </c>
      <c r="F6" s="1">
        <v>7</v>
      </c>
      <c r="G6" s="1">
        <v>8</v>
      </c>
      <c r="H6" s="1">
        <v>9</v>
      </c>
      <c r="I6" s="1">
        <v>10</v>
      </c>
      <c r="J6" s="1">
        <v>12</v>
      </c>
      <c r="K6" s="1">
        <v>13</v>
      </c>
    </row>
    <row r="7" spans="1:11" ht="15.75">
      <c r="A7" s="78" t="s">
        <v>77</v>
      </c>
      <c r="B7" s="79"/>
      <c r="C7" s="79"/>
      <c r="D7" s="79"/>
      <c r="E7" s="79"/>
      <c r="F7" s="79"/>
      <c r="G7" s="79"/>
      <c r="H7" s="79"/>
      <c r="I7" s="79"/>
      <c r="J7" s="41"/>
      <c r="K7" s="54"/>
    </row>
    <row r="8" spans="1:11" ht="18" customHeight="1">
      <c r="A8" s="4" t="s">
        <v>8</v>
      </c>
      <c r="B8" s="70" t="s">
        <v>26</v>
      </c>
      <c r="C8" s="4" t="s">
        <v>9</v>
      </c>
      <c r="D8" s="8">
        <v>250</v>
      </c>
      <c r="E8" s="5"/>
      <c r="F8" s="7">
        <v>0.23</v>
      </c>
      <c r="G8" s="5"/>
      <c r="H8" s="6">
        <f t="shared" ref="H8:H77" si="0">(D8*E8)</f>
        <v>0</v>
      </c>
      <c r="I8" s="6">
        <f>(D8*G8)</f>
        <v>0</v>
      </c>
      <c r="J8" s="42">
        <v>1600</v>
      </c>
      <c r="K8" s="55" t="s">
        <v>231</v>
      </c>
    </row>
    <row r="9" spans="1:11" ht="18" customHeight="1">
      <c r="A9" s="4" t="s">
        <v>15</v>
      </c>
      <c r="B9" s="71" t="s">
        <v>23</v>
      </c>
      <c r="C9" s="4" t="s">
        <v>9</v>
      </c>
      <c r="D9" s="8">
        <v>80</v>
      </c>
      <c r="E9" s="5"/>
      <c r="F9" s="7">
        <v>0.23</v>
      </c>
      <c r="G9" s="5"/>
      <c r="H9" s="6">
        <f>(D9*E9)</f>
        <v>0</v>
      </c>
      <c r="I9" s="6">
        <f t="shared" ref="I9:I77" si="1">(D9*G9)</f>
        <v>0</v>
      </c>
      <c r="J9" s="42">
        <v>2100</v>
      </c>
      <c r="K9" s="55" t="s">
        <v>232</v>
      </c>
    </row>
    <row r="10" spans="1:11" s="2" customFormat="1" ht="18" customHeight="1">
      <c r="A10" s="4" t="s">
        <v>10</v>
      </c>
      <c r="B10" s="71" t="s">
        <v>235</v>
      </c>
      <c r="C10" s="4" t="s">
        <v>9</v>
      </c>
      <c r="D10" s="8">
        <v>15</v>
      </c>
      <c r="E10" s="5"/>
      <c r="F10" s="7">
        <v>0.23</v>
      </c>
      <c r="G10" s="5"/>
      <c r="H10" s="6">
        <f>(D10*E10)</f>
        <v>0</v>
      </c>
      <c r="I10" s="6">
        <f t="shared" si="1"/>
        <v>0</v>
      </c>
      <c r="J10" s="42">
        <v>9000</v>
      </c>
      <c r="K10" s="55" t="s">
        <v>232</v>
      </c>
    </row>
    <row r="11" spans="1:11" s="2" customFormat="1" ht="18" customHeight="1">
      <c r="A11" s="4" t="s">
        <v>11</v>
      </c>
      <c r="B11" s="71" t="s">
        <v>236</v>
      </c>
      <c r="C11" s="4" t="s">
        <v>9</v>
      </c>
      <c r="D11" s="8">
        <v>10</v>
      </c>
      <c r="E11" s="5"/>
      <c r="F11" s="7">
        <v>0.23</v>
      </c>
      <c r="G11" s="5"/>
      <c r="H11" s="6">
        <f>(D11*E11)</f>
        <v>0</v>
      </c>
      <c r="I11" s="6">
        <f t="shared" si="1"/>
        <v>0</v>
      </c>
      <c r="J11" s="42">
        <v>1600</v>
      </c>
      <c r="K11" s="55" t="s">
        <v>233</v>
      </c>
    </row>
    <row r="12" spans="1:11" ht="18" customHeight="1">
      <c r="A12" s="4" t="s">
        <v>12</v>
      </c>
      <c r="B12" s="71" t="s">
        <v>40</v>
      </c>
      <c r="C12" s="4" t="s">
        <v>9</v>
      </c>
      <c r="D12" s="8">
        <v>50</v>
      </c>
      <c r="E12" s="5"/>
      <c r="F12" s="7">
        <v>0.23</v>
      </c>
      <c r="G12" s="5"/>
      <c r="H12" s="6">
        <f t="shared" si="0"/>
        <v>0</v>
      </c>
      <c r="I12" s="6">
        <f t="shared" si="1"/>
        <v>0</v>
      </c>
      <c r="J12" s="42">
        <v>9000</v>
      </c>
      <c r="K12" s="55" t="s">
        <v>232</v>
      </c>
    </row>
    <row r="13" spans="1:11" s="2" customFormat="1" ht="18" customHeight="1">
      <c r="A13" s="4" t="s">
        <v>13</v>
      </c>
      <c r="B13" s="71" t="s">
        <v>24</v>
      </c>
      <c r="C13" s="4" t="s">
        <v>9</v>
      </c>
      <c r="D13" s="8">
        <v>20</v>
      </c>
      <c r="E13" s="5"/>
      <c r="F13" s="7">
        <v>0.23</v>
      </c>
      <c r="G13" s="5"/>
      <c r="H13" s="6">
        <f t="shared" si="0"/>
        <v>0</v>
      </c>
      <c r="I13" s="6">
        <f t="shared" si="1"/>
        <v>0</v>
      </c>
      <c r="J13" s="42">
        <v>2000</v>
      </c>
      <c r="K13" s="55" t="s">
        <v>233</v>
      </c>
    </row>
    <row r="14" spans="1:11" s="2" customFormat="1" ht="18" customHeight="1">
      <c r="A14" s="4" t="s">
        <v>14</v>
      </c>
      <c r="B14" s="71" t="s">
        <v>239</v>
      </c>
      <c r="C14" s="4" t="s">
        <v>9</v>
      </c>
      <c r="D14" s="8">
        <v>10</v>
      </c>
      <c r="E14" s="5"/>
      <c r="F14" s="7">
        <v>0.23</v>
      </c>
      <c r="G14" s="5"/>
      <c r="H14" s="6">
        <f t="shared" si="0"/>
        <v>0</v>
      </c>
      <c r="I14" s="6">
        <f t="shared" si="1"/>
        <v>0</v>
      </c>
      <c r="J14" s="42">
        <v>6900</v>
      </c>
      <c r="K14" s="55" t="s">
        <v>232</v>
      </c>
    </row>
    <row r="15" spans="1:11" s="2" customFormat="1" ht="18" customHeight="1">
      <c r="A15" s="4" t="s">
        <v>17</v>
      </c>
      <c r="B15" s="71" t="s">
        <v>25</v>
      </c>
      <c r="C15" s="4" t="s">
        <v>9</v>
      </c>
      <c r="D15" s="8">
        <v>20</v>
      </c>
      <c r="E15" s="5"/>
      <c r="F15" s="7">
        <v>0.23</v>
      </c>
      <c r="G15" s="5"/>
      <c r="H15" s="6">
        <f t="shared" si="0"/>
        <v>0</v>
      </c>
      <c r="I15" s="6">
        <f t="shared" si="1"/>
        <v>0</v>
      </c>
      <c r="J15" s="42">
        <v>1600</v>
      </c>
      <c r="K15" s="55" t="s">
        <v>232</v>
      </c>
    </row>
    <row r="16" spans="1:11" s="2" customFormat="1" ht="18" customHeight="1">
      <c r="A16" s="4" t="s">
        <v>78</v>
      </c>
      <c r="B16" s="71" t="s">
        <v>42</v>
      </c>
      <c r="C16" s="4" t="s">
        <v>9</v>
      </c>
      <c r="D16" s="8">
        <v>5</v>
      </c>
      <c r="E16" s="5"/>
      <c r="F16" s="7">
        <v>0.23</v>
      </c>
      <c r="G16" s="5"/>
      <c r="H16" s="6">
        <f t="shared" si="0"/>
        <v>0</v>
      </c>
      <c r="I16" s="6">
        <f t="shared" si="1"/>
        <v>0</v>
      </c>
      <c r="J16" s="42">
        <v>1500</v>
      </c>
      <c r="K16" s="55" t="s">
        <v>232</v>
      </c>
    </row>
    <row r="17" spans="1:11" ht="18" customHeight="1">
      <c r="A17" s="4" t="s">
        <v>18</v>
      </c>
      <c r="B17" s="71" t="s">
        <v>324</v>
      </c>
      <c r="C17" s="4" t="s">
        <v>9</v>
      </c>
      <c r="D17" s="8">
        <v>10</v>
      </c>
      <c r="E17" s="5"/>
      <c r="F17" s="7">
        <v>0.23</v>
      </c>
      <c r="G17" s="5"/>
      <c r="H17" s="6">
        <f t="shared" si="0"/>
        <v>0</v>
      </c>
      <c r="I17" s="6">
        <f t="shared" si="1"/>
        <v>0</v>
      </c>
      <c r="J17" s="42">
        <v>2800</v>
      </c>
      <c r="K17" s="55" t="s">
        <v>232</v>
      </c>
    </row>
    <row r="18" spans="1:11" s="2" customFormat="1" ht="18" customHeight="1">
      <c r="A18" s="4" t="s">
        <v>19</v>
      </c>
      <c r="B18" s="71" t="s">
        <v>37</v>
      </c>
      <c r="C18" s="4" t="s">
        <v>9</v>
      </c>
      <c r="D18" s="8">
        <v>10</v>
      </c>
      <c r="E18" s="5"/>
      <c r="F18" s="7">
        <v>0.23</v>
      </c>
      <c r="G18" s="5"/>
      <c r="H18" s="6">
        <f t="shared" si="0"/>
        <v>0</v>
      </c>
      <c r="I18" s="6">
        <f t="shared" si="1"/>
        <v>0</v>
      </c>
      <c r="J18" s="42">
        <v>2300</v>
      </c>
      <c r="K18" s="55" t="s">
        <v>232</v>
      </c>
    </row>
    <row r="19" spans="1:11" s="2" customFormat="1" ht="18" customHeight="1">
      <c r="A19" s="4" t="s">
        <v>20</v>
      </c>
      <c r="B19" s="71" t="s">
        <v>38</v>
      </c>
      <c r="C19" s="4" t="s">
        <v>9</v>
      </c>
      <c r="D19" s="8">
        <v>10</v>
      </c>
      <c r="E19" s="5"/>
      <c r="F19" s="7">
        <v>0.23</v>
      </c>
      <c r="G19" s="5"/>
      <c r="H19" s="6">
        <f t="shared" si="0"/>
        <v>0</v>
      </c>
      <c r="I19" s="6">
        <f t="shared" si="1"/>
        <v>0</v>
      </c>
      <c r="J19" s="42">
        <v>2300</v>
      </c>
      <c r="K19" s="55" t="s">
        <v>232</v>
      </c>
    </row>
    <row r="20" spans="1:11" ht="18" customHeight="1">
      <c r="A20" s="4" t="s">
        <v>21</v>
      </c>
      <c r="B20" s="72" t="s">
        <v>39</v>
      </c>
      <c r="C20" s="4" t="s">
        <v>9</v>
      </c>
      <c r="D20" s="8">
        <v>10</v>
      </c>
      <c r="E20" s="5"/>
      <c r="F20" s="7">
        <v>0.23</v>
      </c>
      <c r="G20" s="5"/>
      <c r="H20" s="6">
        <f t="shared" si="0"/>
        <v>0</v>
      </c>
      <c r="I20" s="6">
        <f t="shared" si="1"/>
        <v>0</v>
      </c>
      <c r="J20" s="42">
        <v>2300</v>
      </c>
      <c r="K20" s="55" t="s">
        <v>232</v>
      </c>
    </row>
    <row r="21" spans="1:11" s="2" customFormat="1" ht="18" customHeight="1">
      <c r="A21" s="4" t="s">
        <v>22</v>
      </c>
      <c r="B21" s="72" t="s">
        <v>325</v>
      </c>
      <c r="C21" s="4" t="s">
        <v>9</v>
      </c>
      <c r="D21" s="8">
        <v>1</v>
      </c>
      <c r="E21" s="5"/>
      <c r="F21" s="7">
        <v>0.23</v>
      </c>
      <c r="G21" s="5"/>
      <c r="H21" s="6">
        <f t="shared" si="0"/>
        <v>0</v>
      </c>
      <c r="I21" s="6">
        <f t="shared" si="1"/>
        <v>0</v>
      </c>
      <c r="J21" s="42">
        <v>1000</v>
      </c>
      <c r="K21" s="55" t="s">
        <v>233</v>
      </c>
    </row>
    <row r="22" spans="1:11" s="2" customFormat="1" ht="18" customHeight="1">
      <c r="A22" s="4" t="s">
        <v>27</v>
      </c>
      <c r="B22" s="72" t="s">
        <v>32</v>
      </c>
      <c r="C22" s="4" t="s">
        <v>9</v>
      </c>
      <c r="D22" s="8">
        <v>1</v>
      </c>
      <c r="E22" s="5"/>
      <c r="F22" s="7">
        <v>0.23</v>
      </c>
      <c r="G22" s="5"/>
      <c r="H22" s="6">
        <f t="shared" si="0"/>
        <v>0</v>
      </c>
      <c r="I22" s="6">
        <f t="shared" si="1"/>
        <v>0</v>
      </c>
      <c r="J22" s="42">
        <v>1500</v>
      </c>
      <c r="K22" s="55" t="s">
        <v>233</v>
      </c>
    </row>
    <row r="23" spans="1:11" ht="18" customHeight="1">
      <c r="A23" s="4" t="s">
        <v>30</v>
      </c>
      <c r="B23" s="72" t="s">
        <v>28</v>
      </c>
      <c r="C23" s="4" t="s">
        <v>9</v>
      </c>
      <c r="D23" s="8">
        <v>1</v>
      </c>
      <c r="E23" s="5"/>
      <c r="F23" s="7">
        <v>0.23</v>
      </c>
      <c r="G23" s="5"/>
      <c r="H23" s="6">
        <f t="shared" si="0"/>
        <v>0</v>
      </c>
      <c r="I23" s="6">
        <f t="shared" si="1"/>
        <v>0</v>
      </c>
      <c r="J23" s="42">
        <v>1500</v>
      </c>
      <c r="K23" s="55" t="s">
        <v>233</v>
      </c>
    </row>
    <row r="24" spans="1:11" s="2" customFormat="1" ht="18" customHeight="1">
      <c r="A24" s="4" t="s">
        <v>31</v>
      </c>
      <c r="B24" s="70" t="s">
        <v>29</v>
      </c>
      <c r="C24" s="4" t="s">
        <v>9</v>
      </c>
      <c r="D24" s="8">
        <v>1</v>
      </c>
      <c r="E24" s="5"/>
      <c r="F24" s="7">
        <v>0.23</v>
      </c>
      <c r="G24" s="5"/>
      <c r="H24" s="6">
        <f t="shared" si="0"/>
        <v>0</v>
      </c>
      <c r="I24" s="6">
        <f t="shared" si="1"/>
        <v>0</v>
      </c>
      <c r="J24" s="42">
        <v>1500</v>
      </c>
      <c r="K24" s="55" t="s">
        <v>233</v>
      </c>
    </row>
    <row r="25" spans="1:11" s="2" customFormat="1" ht="18" customHeight="1">
      <c r="A25" s="4" t="s">
        <v>33</v>
      </c>
      <c r="B25" s="70" t="s">
        <v>240</v>
      </c>
      <c r="C25" s="4" t="s">
        <v>9</v>
      </c>
      <c r="D25" s="8">
        <v>3</v>
      </c>
      <c r="E25" s="5"/>
      <c r="F25" s="7">
        <v>0.23</v>
      </c>
      <c r="G25" s="5"/>
      <c r="H25" s="6">
        <f t="shared" si="0"/>
        <v>0</v>
      </c>
      <c r="I25" s="6">
        <f t="shared" si="1"/>
        <v>0</v>
      </c>
      <c r="J25" s="42">
        <v>1400</v>
      </c>
      <c r="K25" s="55" t="s">
        <v>232</v>
      </c>
    </row>
    <row r="26" spans="1:11" s="2" customFormat="1" ht="18" customHeight="1">
      <c r="A26" s="4" t="s">
        <v>34</v>
      </c>
      <c r="B26" s="70" t="s">
        <v>35</v>
      </c>
      <c r="C26" s="4" t="s">
        <v>9</v>
      </c>
      <c r="D26" s="8">
        <v>5</v>
      </c>
      <c r="E26" s="5"/>
      <c r="F26" s="7">
        <v>0.23</v>
      </c>
      <c r="G26" s="5"/>
      <c r="H26" s="6">
        <f t="shared" si="0"/>
        <v>0</v>
      </c>
      <c r="I26" s="6">
        <f t="shared" si="1"/>
        <v>0</v>
      </c>
      <c r="J26" s="42">
        <v>1500</v>
      </c>
      <c r="K26" s="55" t="s">
        <v>233</v>
      </c>
    </row>
    <row r="27" spans="1:11" s="2" customFormat="1" ht="18" customHeight="1">
      <c r="A27" s="4" t="s">
        <v>36</v>
      </c>
      <c r="B27" s="73" t="s">
        <v>41</v>
      </c>
      <c r="C27" s="4" t="s">
        <v>9</v>
      </c>
      <c r="D27" s="8">
        <v>5</v>
      </c>
      <c r="E27" s="5"/>
      <c r="F27" s="7">
        <v>0.23</v>
      </c>
      <c r="G27" s="5"/>
      <c r="H27" s="6">
        <f t="shared" si="0"/>
        <v>0</v>
      </c>
      <c r="I27" s="6">
        <f t="shared" si="1"/>
        <v>0</v>
      </c>
      <c r="J27" s="42">
        <v>12500</v>
      </c>
      <c r="K27" s="55" t="s">
        <v>232</v>
      </c>
    </row>
    <row r="28" spans="1:11" s="2" customFormat="1" ht="18" customHeight="1">
      <c r="A28" s="4" t="s">
        <v>43</v>
      </c>
      <c r="B28" s="73" t="s">
        <v>319</v>
      </c>
      <c r="C28" s="4" t="s">
        <v>9</v>
      </c>
      <c r="D28" s="8">
        <v>5</v>
      </c>
      <c r="E28" s="5"/>
      <c r="F28" s="7">
        <v>0.23</v>
      </c>
      <c r="G28" s="5"/>
      <c r="H28" s="6">
        <f t="shared" si="0"/>
        <v>0</v>
      </c>
      <c r="I28" s="6">
        <f t="shared" si="1"/>
        <v>0</v>
      </c>
      <c r="J28" s="42">
        <v>1400</v>
      </c>
      <c r="K28" s="55" t="s">
        <v>232</v>
      </c>
    </row>
    <row r="29" spans="1:11" s="2" customFormat="1" ht="18" customHeight="1">
      <c r="A29" s="4" t="s">
        <v>44</v>
      </c>
      <c r="B29" s="73" t="s">
        <v>234</v>
      </c>
      <c r="C29" s="4" t="s">
        <v>9</v>
      </c>
      <c r="D29" s="8">
        <v>5</v>
      </c>
      <c r="E29" s="5"/>
      <c r="F29" s="7">
        <v>0.23</v>
      </c>
      <c r="G29" s="5"/>
      <c r="H29" s="6">
        <f t="shared" si="0"/>
        <v>0</v>
      </c>
      <c r="I29" s="6">
        <f t="shared" si="1"/>
        <v>0</v>
      </c>
      <c r="J29" s="42">
        <v>1300</v>
      </c>
      <c r="K29" s="55" t="s">
        <v>232</v>
      </c>
    </row>
    <row r="30" spans="1:11" s="2" customFormat="1" ht="18" customHeight="1">
      <c r="A30" s="4" t="s">
        <v>45</v>
      </c>
      <c r="B30" s="73" t="s">
        <v>93</v>
      </c>
      <c r="C30" s="4" t="s">
        <v>9</v>
      </c>
      <c r="D30" s="8">
        <v>5</v>
      </c>
      <c r="E30" s="5"/>
      <c r="F30" s="7">
        <v>0.23</v>
      </c>
      <c r="G30" s="5"/>
      <c r="H30" s="6">
        <f t="shared" si="0"/>
        <v>0</v>
      </c>
      <c r="I30" s="6">
        <f t="shared" si="1"/>
        <v>0</v>
      </c>
      <c r="J30" s="42">
        <v>1300</v>
      </c>
      <c r="K30" s="55" t="s">
        <v>232</v>
      </c>
    </row>
    <row r="31" spans="1:11" s="2" customFormat="1" ht="18" customHeight="1">
      <c r="A31" s="4" t="s">
        <v>46</v>
      </c>
      <c r="B31" s="73" t="s">
        <v>92</v>
      </c>
      <c r="C31" s="4" t="s">
        <v>9</v>
      </c>
      <c r="D31" s="8">
        <v>5</v>
      </c>
      <c r="E31" s="5"/>
      <c r="F31" s="7">
        <v>0.23</v>
      </c>
      <c r="G31" s="5"/>
      <c r="H31" s="6">
        <f t="shared" si="0"/>
        <v>0</v>
      </c>
      <c r="I31" s="6">
        <f t="shared" si="1"/>
        <v>0</v>
      </c>
      <c r="J31" s="42">
        <v>1300</v>
      </c>
      <c r="K31" s="55" t="s">
        <v>232</v>
      </c>
    </row>
    <row r="32" spans="1:11" s="2" customFormat="1" ht="18" customHeight="1">
      <c r="A32" s="4" t="s">
        <v>99</v>
      </c>
      <c r="B32" s="73" t="s">
        <v>48</v>
      </c>
      <c r="C32" s="4" t="s">
        <v>9</v>
      </c>
      <c r="D32" s="8">
        <v>5</v>
      </c>
      <c r="E32" s="5"/>
      <c r="F32" s="7">
        <v>0.23</v>
      </c>
      <c r="G32" s="5"/>
      <c r="H32" s="6">
        <f t="shared" si="0"/>
        <v>0</v>
      </c>
      <c r="I32" s="6">
        <f t="shared" si="1"/>
        <v>0</v>
      </c>
      <c r="J32" s="42">
        <v>5000</v>
      </c>
      <c r="K32" s="55" t="s">
        <v>232</v>
      </c>
    </row>
    <row r="33" spans="1:11" s="2" customFormat="1" ht="18" customHeight="1">
      <c r="A33" s="4" t="s">
        <v>100</v>
      </c>
      <c r="B33" s="70" t="s">
        <v>50</v>
      </c>
      <c r="C33" s="4" t="s">
        <v>9</v>
      </c>
      <c r="D33" s="8">
        <v>5</v>
      </c>
      <c r="E33" s="5"/>
      <c r="F33" s="7">
        <v>0.23</v>
      </c>
      <c r="G33" s="5"/>
      <c r="H33" s="6">
        <f t="shared" si="0"/>
        <v>0</v>
      </c>
      <c r="I33" s="6">
        <f t="shared" si="1"/>
        <v>0</v>
      </c>
      <c r="J33" s="42">
        <v>2500</v>
      </c>
      <c r="K33" s="55" t="s">
        <v>232</v>
      </c>
    </row>
    <row r="34" spans="1:11" s="2" customFormat="1" ht="18" customHeight="1">
      <c r="A34" s="4" t="s">
        <v>101</v>
      </c>
      <c r="B34" s="70" t="s">
        <v>243</v>
      </c>
      <c r="C34" s="4" t="s">
        <v>9</v>
      </c>
      <c r="D34" s="8">
        <v>2</v>
      </c>
      <c r="E34" s="5"/>
      <c r="F34" s="7">
        <v>0.23</v>
      </c>
      <c r="G34" s="5"/>
      <c r="H34" s="6">
        <f t="shared" si="0"/>
        <v>0</v>
      </c>
      <c r="I34" s="6">
        <f t="shared" si="1"/>
        <v>0</v>
      </c>
      <c r="J34" s="42">
        <v>360</v>
      </c>
      <c r="K34" s="55" t="s">
        <v>232</v>
      </c>
    </row>
    <row r="35" spans="1:11" s="2" customFormat="1" ht="18" customHeight="1">
      <c r="A35" s="4" t="s">
        <v>102</v>
      </c>
      <c r="B35" s="70" t="s">
        <v>244</v>
      </c>
      <c r="C35" s="4" t="s">
        <v>80</v>
      </c>
      <c r="D35" s="8">
        <v>2</v>
      </c>
      <c r="E35" s="5"/>
      <c r="F35" s="7">
        <v>0.23</v>
      </c>
      <c r="G35" s="5"/>
      <c r="H35" s="6">
        <f t="shared" si="0"/>
        <v>0</v>
      </c>
      <c r="I35" s="6">
        <f t="shared" si="1"/>
        <v>0</v>
      </c>
      <c r="J35" s="42">
        <v>200</v>
      </c>
      <c r="K35" s="55" t="s">
        <v>232</v>
      </c>
    </row>
    <row r="36" spans="1:11" s="2" customFormat="1" ht="18" customHeight="1">
      <c r="A36" s="4" t="s">
        <v>103</v>
      </c>
      <c r="B36" s="70" t="s">
        <v>326</v>
      </c>
      <c r="C36" s="4" t="s">
        <v>9</v>
      </c>
      <c r="D36" s="8">
        <v>1</v>
      </c>
      <c r="E36" s="5"/>
      <c r="F36" s="7">
        <v>0.23</v>
      </c>
      <c r="G36" s="5"/>
      <c r="H36" s="6">
        <f t="shared" si="0"/>
        <v>0</v>
      </c>
      <c r="I36" s="6">
        <f t="shared" si="1"/>
        <v>0</v>
      </c>
      <c r="J36" s="42">
        <v>2200</v>
      </c>
      <c r="K36" s="55" t="s">
        <v>232</v>
      </c>
    </row>
    <row r="37" spans="1:11" s="2" customFormat="1" ht="18" customHeight="1">
      <c r="A37" s="4" t="s">
        <v>47</v>
      </c>
      <c r="B37" s="70" t="s">
        <v>245</v>
      </c>
      <c r="C37" s="4" t="s">
        <v>9</v>
      </c>
      <c r="D37" s="8">
        <v>1</v>
      </c>
      <c r="E37" s="5"/>
      <c r="F37" s="7">
        <v>0.23</v>
      </c>
      <c r="G37" s="5"/>
      <c r="H37" s="6">
        <f t="shared" si="0"/>
        <v>0</v>
      </c>
      <c r="I37" s="6">
        <f t="shared" si="1"/>
        <v>0</v>
      </c>
      <c r="J37" s="42">
        <v>7600</v>
      </c>
      <c r="K37" s="55" t="s">
        <v>233</v>
      </c>
    </row>
    <row r="38" spans="1:11" s="2" customFormat="1" ht="18" customHeight="1">
      <c r="A38" s="4" t="s">
        <v>49</v>
      </c>
      <c r="B38" s="70" t="s">
        <v>247</v>
      </c>
      <c r="C38" s="4" t="s">
        <v>9</v>
      </c>
      <c r="D38" s="8">
        <v>1</v>
      </c>
      <c r="E38" s="5"/>
      <c r="F38" s="7">
        <v>0.23</v>
      </c>
      <c r="G38" s="5"/>
      <c r="H38" s="6">
        <f t="shared" si="0"/>
        <v>0</v>
      </c>
      <c r="I38" s="6">
        <f t="shared" si="1"/>
        <v>0</v>
      </c>
      <c r="J38" s="42">
        <v>7600</v>
      </c>
      <c r="K38" s="55" t="s">
        <v>233</v>
      </c>
    </row>
    <row r="39" spans="1:11" s="2" customFormat="1" ht="18" customHeight="1">
      <c r="A39" s="4" t="s">
        <v>51</v>
      </c>
      <c r="B39" s="70" t="s">
        <v>246</v>
      </c>
      <c r="C39" s="4" t="s">
        <v>9</v>
      </c>
      <c r="D39" s="8">
        <v>1</v>
      </c>
      <c r="E39" s="5"/>
      <c r="F39" s="7">
        <v>0.23</v>
      </c>
      <c r="G39" s="5"/>
      <c r="H39" s="6">
        <f t="shared" si="0"/>
        <v>0</v>
      </c>
      <c r="I39" s="6">
        <f t="shared" si="1"/>
        <v>0</v>
      </c>
      <c r="J39" s="42">
        <v>7600</v>
      </c>
      <c r="K39" s="55" t="s">
        <v>233</v>
      </c>
    </row>
    <row r="40" spans="1:11" s="2" customFormat="1" ht="18" customHeight="1">
      <c r="A40" s="4" t="s">
        <v>52</v>
      </c>
      <c r="B40" s="70" t="s">
        <v>248</v>
      </c>
      <c r="C40" s="4" t="s">
        <v>9</v>
      </c>
      <c r="D40" s="8">
        <v>1</v>
      </c>
      <c r="E40" s="5"/>
      <c r="F40" s="7">
        <v>0.23</v>
      </c>
      <c r="G40" s="5"/>
      <c r="H40" s="6">
        <f t="shared" si="0"/>
        <v>0</v>
      </c>
      <c r="I40" s="6">
        <f t="shared" si="1"/>
        <v>0</v>
      </c>
      <c r="J40" s="42">
        <v>6500</v>
      </c>
      <c r="K40" s="55" t="s">
        <v>233</v>
      </c>
    </row>
    <row r="41" spans="1:11" s="2" customFormat="1" ht="18" customHeight="1">
      <c r="A41" s="4" t="s">
        <v>53</v>
      </c>
      <c r="B41" s="70" t="s">
        <v>249</v>
      </c>
      <c r="C41" s="4" t="s">
        <v>9</v>
      </c>
      <c r="D41" s="8">
        <v>1</v>
      </c>
      <c r="E41" s="5"/>
      <c r="F41" s="7">
        <v>0.23</v>
      </c>
      <c r="G41" s="5"/>
      <c r="H41" s="6">
        <f t="shared" si="0"/>
        <v>0</v>
      </c>
      <c r="I41" s="6">
        <f t="shared" si="1"/>
        <v>0</v>
      </c>
      <c r="J41" s="42">
        <v>420</v>
      </c>
      <c r="K41" s="55" t="s">
        <v>232</v>
      </c>
    </row>
    <row r="42" spans="1:11" s="2" customFormat="1" ht="18" customHeight="1">
      <c r="A42" s="4" t="s">
        <v>54</v>
      </c>
      <c r="B42" s="70" t="s">
        <v>250</v>
      </c>
      <c r="C42" s="4" t="s">
        <v>80</v>
      </c>
      <c r="D42" s="8">
        <v>1</v>
      </c>
      <c r="E42" s="5"/>
      <c r="F42" s="7">
        <v>0.23</v>
      </c>
      <c r="G42" s="5"/>
      <c r="H42" s="6">
        <f t="shared" si="0"/>
        <v>0</v>
      </c>
      <c r="I42" s="6">
        <f t="shared" si="1"/>
        <v>0</v>
      </c>
      <c r="J42" s="42">
        <v>330</v>
      </c>
      <c r="K42" s="55" t="s">
        <v>232</v>
      </c>
    </row>
    <row r="43" spans="1:11" s="2" customFormat="1" ht="18" customHeight="1">
      <c r="A43" s="4" t="s">
        <v>55</v>
      </c>
      <c r="B43" s="73" t="s">
        <v>252</v>
      </c>
      <c r="C43" s="4" t="s">
        <v>9</v>
      </c>
      <c r="D43" s="8">
        <v>3</v>
      </c>
      <c r="E43" s="5"/>
      <c r="F43" s="7">
        <v>0.23</v>
      </c>
      <c r="G43" s="5"/>
      <c r="H43" s="6">
        <f t="shared" si="0"/>
        <v>0</v>
      </c>
      <c r="I43" s="6">
        <f t="shared" si="1"/>
        <v>0</v>
      </c>
      <c r="J43" s="42">
        <v>1250</v>
      </c>
      <c r="K43" s="55" t="s">
        <v>232</v>
      </c>
    </row>
    <row r="44" spans="1:11" s="2" customFormat="1" ht="18" customHeight="1">
      <c r="A44" s="4" t="s">
        <v>56</v>
      </c>
      <c r="B44" s="73" t="s">
        <v>251</v>
      </c>
      <c r="C44" s="4" t="s">
        <v>9</v>
      </c>
      <c r="D44" s="8">
        <v>2</v>
      </c>
      <c r="E44" s="5"/>
      <c r="F44" s="7">
        <v>0.23</v>
      </c>
      <c r="G44" s="5"/>
      <c r="H44" s="6">
        <f t="shared" si="0"/>
        <v>0</v>
      </c>
      <c r="I44" s="6">
        <f t="shared" si="1"/>
        <v>0</v>
      </c>
      <c r="J44" s="3">
        <v>420</v>
      </c>
      <c r="K44" s="55" t="s">
        <v>232</v>
      </c>
    </row>
    <row r="45" spans="1:11" s="2" customFormat="1" ht="18" customHeight="1">
      <c r="A45" s="4" t="s">
        <v>57</v>
      </c>
      <c r="B45" s="73" t="s">
        <v>95</v>
      </c>
      <c r="C45" s="4" t="s">
        <v>80</v>
      </c>
      <c r="D45" s="8">
        <v>2</v>
      </c>
      <c r="E45" s="5"/>
      <c r="F45" s="7">
        <v>0.23</v>
      </c>
      <c r="G45" s="5"/>
      <c r="H45" s="6">
        <f t="shared" si="0"/>
        <v>0</v>
      </c>
      <c r="I45" s="6">
        <f t="shared" si="1"/>
        <v>0</v>
      </c>
      <c r="J45" s="3">
        <v>330</v>
      </c>
      <c r="K45" s="55" t="s">
        <v>233</v>
      </c>
    </row>
    <row r="46" spans="1:11" s="2" customFormat="1" ht="18" customHeight="1">
      <c r="A46" s="4" t="s">
        <v>59</v>
      </c>
      <c r="B46" s="73" t="s">
        <v>94</v>
      </c>
      <c r="C46" s="4" t="s">
        <v>9</v>
      </c>
      <c r="D46" s="8">
        <v>3</v>
      </c>
      <c r="E46" s="5"/>
      <c r="F46" s="7">
        <v>0.23</v>
      </c>
      <c r="G46" s="5"/>
      <c r="H46" s="6">
        <f t="shared" si="0"/>
        <v>0</v>
      </c>
      <c r="I46" s="6">
        <f t="shared" si="1"/>
        <v>0</v>
      </c>
      <c r="J46" s="42">
        <v>3000</v>
      </c>
      <c r="K46" s="55" t="s">
        <v>232</v>
      </c>
    </row>
    <row r="47" spans="1:11" s="2" customFormat="1" ht="18" customHeight="1">
      <c r="A47" s="4" t="s">
        <v>60</v>
      </c>
      <c r="B47" s="73" t="s">
        <v>58</v>
      </c>
      <c r="C47" s="4" t="s">
        <v>9</v>
      </c>
      <c r="D47" s="8">
        <v>2</v>
      </c>
      <c r="E47" s="5"/>
      <c r="F47" s="7">
        <v>0.23</v>
      </c>
      <c r="G47" s="5"/>
      <c r="H47" s="6">
        <f t="shared" si="0"/>
        <v>0</v>
      </c>
      <c r="I47" s="6">
        <f t="shared" si="1"/>
        <v>0</v>
      </c>
      <c r="J47" s="42">
        <v>12000</v>
      </c>
      <c r="K47" s="55" t="s">
        <v>232</v>
      </c>
    </row>
    <row r="48" spans="1:11" s="2" customFormat="1" ht="18" customHeight="1">
      <c r="A48" s="4" t="s">
        <v>61</v>
      </c>
      <c r="B48" s="73" t="s">
        <v>96</v>
      </c>
      <c r="C48" s="4" t="s">
        <v>80</v>
      </c>
      <c r="D48" s="8">
        <v>2</v>
      </c>
      <c r="E48" s="5"/>
      <c r="F48" s="7">
        <v>0.23</v>
      </c>
      <c r="G48" s="5"/>
      <c r="H48" s="6">
        <f t="shared" si="0"/>
        <v>0</v>
      </c>
      <c r="I48" s="6">
        <f t="shared" si="1"/>
        <v>0</v>
      </c>
      <c r="J48" s="3">
        <v>800</v>
      </c>
      <c r="K48" s="55" t="s">
        <v>233</v>
      </c>
    </row>
    <row r="49" spans="1:11" s="2" customFormat="1" ht="18" customHeight="1">
      <c r="A49" s="4" t="s">
        <v>62</v>
      </c>
      <c r="B49" s="73" t="s">
        <v>97</v>
      </c>
      <c r="C49" s="4" t="s">
        <v>80</v>
      </c>
      <c r="D49" s="8">
        <v>2</v>
      </c>
      <c r="E49" s="5"/>
      <c r="F49" s="7">
        <v>0.23</v>
      </c>
      <c r="G49" s="5"/>
      <c r="H49" s="6">
        <f t="shared" si="0"/>
        <v>0</v>
      </c>
      <c r="I49" s="6">
        <f t="shared" si="1"/>
        <v>0</v>
      </c>
      <c r="J49" s="42">
        <v>3550</v>
      </c>
      <c r="K49" s="55" t="s">
        <v>233</v>
      </c>
    </row>
    <row r="50" spans="1:11" s="2" customFormat="1" ht="18" customHeight="1">
      <c r="A50" s="4" t="s">
        <v>64</v>
      </c>
      <c r="B50" s="70" t="s">
        <v>327</v>
      </c>
      <c r="C50" s="4" t="s">
        <v>9</v>
      </c>
      <c r="D50" s="8">
        <v>5</v>
      </c>
      <c r="E50" s="5"/>
      <c r="F50" s="7">
        <v>0.23</v>
      </c>
      <c r="G50" s="5"/>
      <c r="H50" s="6">
        <f t="shared" si="0"/>
        <v>0</v>
      </c>
      <c r="I50" s="6">
        <f t="shared" si="1"/>
        <v>0</v>
      </c>
      <c r="J50" s="42">
        <v>3150</v>
      </c>
      <c r="K50" s="55" t="s">
        <v>232</v>
      </c>
    </row>
    <row r="51" spans="1:11" s="2" customFormat="1" ht="18" customHeight="1">
      <c r="A51" s="4" t="s">
        <v>66</v>
      </c>
      <c r="B51" s="70" t="s">
        <v>63</v>
      </c>
      <c r="C51" s="4" t="s">
        <v>9</v>
      </c>
      <c r="D51" s="8">
        <v>5</v>
      </c>
      <c r="E51" s="5"/>
      <c r="F51" s="7">
        <v>0.23</v>
      </c>
      <c r="G51" s="5"/>
      <c r="H51" s="6">
        <f t="shared" si="0"/>
        <v>0</v>
      </c>
      <c r="I51" s="6">
        <f t="shared" si="1"/>
        <v>0</v>
      </c>
      <c r="J51" s="42">
        <v>1250</v>
      </c>
      <c r="K51" s="55" t="s">
        <v>232</v>
      </c>
    </row>
    <row r="52" spans="1:11" s="2" customFormat="1" ht="18" customHeight="1">
      <c r="A52" s="4" t="s">
        <v>142</v>
      </c>
      <c r="B52" s="70" t="s">
        <v>67</v>
      </c>
      <c r="C52" s="4" t="s">
        <v>9</v>
      </c>
      <c r="D52" s="8">
        <v>5</v>
      </c>
      <c r="E52" s="5"/>
      <c r="F52" s="7">
        <v>0.23</v>
      </c>
      <c r="G52" s="5"/>
      <c r="H52" s="6">
        <f t="shared" si="0"/>
        <v>0</v>
      </c>
      <c r="I52" s="6">
        <f t="shared" si="1"/>
        <v>0</v>
      </c>
      <c r="J52" s="42">
        <v>1250</v>
      </c>
      <c r="K52" s="55" t="s">
        <v>232</v>
      </c>
    </row>
    <row r="53" spans="1:11" s="2" customFormat="1" ht="18" customHeight="1">
      <c r="A53" s="4" t="s">
        <v>69</v>
      </c>
      <c r="B53" s="70" t="s">
        <v>65</v>
      </c>
      <c r="C53" s="4" t="s">
        <v>9</v>
      </c>
      <c r="D53" s="8">
        <v>5</v>
      </c>
      <c r="E53" s="5"/>
      <c r="F53" s="7">
        <v>0.23</v>
      </c>
      <c r="G53" s="5"/>
      <c r="H53" s="6">
        <f t="shared" si="0"/>
        <v>0</v>
      </c>
      <c r="I53" s="6">
        <f t="shared" si="1"/>
        <v>0</v>
      </c>
      <c r="J53" s="42">
        <v>1250</v>
      </c>
      <c r="K53" s="55" t="s">
        <v>232</v>
      </c>
    </row>
    <row r="54" spans="1:11" s="2" customFormat="1" ht="18" customHeight="1">
      <c r="A54" s="4" t="s">
        <v>71</v>
      </c>
      <c r="B54" s="70" t="s">
        <v>328</v>
      </c>
      <c r="C54" s="4" t="s">
        <v>9</v>
      </c>
      <c r="D54" s="8">
        <v>5</v>
      </c>
      <c r="E54" s="5"/>
      <c r="F54" s="7">
        <v>0.23</v>
      </c>
      <c r="G54" s="5"/>
      <c r="H54" s="6">
        <f t="shared" si="0"/>
        <v>0</v>
      </c>
      <c r="I54" s="6">
        <f t="shared" si="1"/>
        <v>0</v>
      </c>
      <c r="J54" s="42">
        <v>1000</v>
      </c>
      <c r="K54" s="55" t="s">
        <v>232</v>
      </c>
    </row>
    <row r="55" spans="1:11" s="2" customFormat="1" ht="18" customHeight="1">
      <c r="A55" s="4" t="s">
        <v>143</v>
      </c>
      <c r="B55" s="70" t="s">
        <v>86</v>
      </c>
      <c r="C55" s="4" t="s">
        <v>9</v>
      </c>
      <c r="D55" s="8">
        <v>5</v>
      </c>
      <c r="E55" s="5"/>
      <c r="F55" s="7">
        <v>0.23</v>
      </c>
      <c r="G55" s="5"/>
      <c r="H55" s="6">
        <f t="shared" si="0"/>
        <v>0</v>
      </c>
      <c r="I55" s="6">
        <f t="shared" si="1"/>
        <v>0</v>
      </c>
      <c r="J55" s="3">
        <v>700</v>
      </c>
      <c r="K55" s="55" t="s">
        <v>232</v>
      </c>
    </row>
    <row r="56" spans="1:11" s="2" customFormat="1" ht="18" customHeight="1">
      <c r="A56" s="4" t="s">
        <v>183</v>
      </c>
      <c r="B56" s="70" t="s">
        <v>84</v>
      </c>
      <c r="C56" s="4" t="s">
        <v>9</v>
      </c>
      <c r="D56" s="8">
        <v>5</v>
      </c>
      <c r="E56" s="5"/>
      <c r="F56" s="7">
        <v>0.23</v>
      </c>
      <c r="G56" s="5"/>
      <c r="H56" s="6">
        <f t="shared" si="0"/>
        <v>0</v>
      </c>
      <c r="I56" s="6">
        <f t="shared" si="1"/>
        <v>0</v>
      </c>
      <c r="J56" s="3">
        <v>700</v>
      </c>
      <c r="K56" s="55" t="s">
        <v>232</v>
      </c>
    </row>
    <row r="57" spans="1:11" s="2" customFormat="1" ht="18" customHeight="1">
      <c r="A57" s="4" t="s">
        <v>184</v>
      </c>
      <c r="B57" s="70" t="s">
        <v>85</v>
      </c>
      <c r="C57" s="4" t="s">
        <v>9</v>
      </c>
      <c r="D57" s="8">
        <v>5</v>
      </c>
      <c r="E57" s="5"/>
      <c r="F57" s="7">
        <v>0.23</v>
      </c>
      <c r="G57" s="5"/>
      <c r="H57" s="6">
        <f t="shared" si="0"/>
        <v>0</v>
      </c>
      <c r="I57" s="6">
        <f t="shared" si="1"/>
        <v>0</v>
      </c>
      <c r="J57" s="3">
        <v>700</v>
      </c>
      <c r="K57" s="55" t="s">
        <v>232</v>
      </c>
    </row>
    <row r="58" spans="1:11" s="2" customFormat="1" ht="18" customHeight="1">
      <c r="A58" s="4" t="s">
        <v>185</v>
      </c>
      <c r="B58" s="70" t="s">
        <v>182</v>
      </c>
      <c r="C58" s="4" t="s">
        <v>9</v>
      </c>
      <c r="D58" s="8">
        <v>10</v>
      </c>
      <c r="E58" s="5"/>
      <c r="F58" s="7">
        <v>0.23</v>
      </c>
      <c r="G58" s="5"/>
      <c r="H58" s="6">
        <f t="shared" si="0"/>
        <v>0</v>
      </c>
      <c r="I58" s="6">
        <f t="shared" si="1"/>
        <v>0</v>
      </c>
      <c r="J58" s="42">
        <v>2300</v>
      </c>
      <c r="K58" s="55" t="s">
        <v>232</v>
      </c>
    </row>
    <row r="59" spans="1:11" s="2" customFormat="1" ht="18" customHeight="1">
      <c r="A59" s="4" t="s">
        <v>186</v>
      </c>
      <c r="B59" s="70" t="s">
        <v>187</v>
      </c>
      <c r="C59" s="4" t="s">
        <v>9</v>
      </c>
      <c r="D59" s="8">
        <v>10</v>
      </c>
      <c r="E59" s="5"/>
      <c r="F59" s="7">
        <v>0.23</v>
      </c>
      <c r="G59" s="5"/>
      <c r="H59" s="6">
        <f t="shared" si="0"/>
        <v>0</v>
      </c>
      <c r="I59" s="6">
        <f t="shared" si="1"/>
        <v>0</v>
      </c>
      <c r="J59" s="42">
        <v>2300</v>
      </c>
      <c r="K59" s="55" t="s">
        <v>232</v>
      </c>
    </row>
    <row r="60" spans="1:11" s="2" customFormat="1" ht="18" customHeight="1">
      <c r="A60" s="4" t="s">
        <v>254</v>
      </c>
      <c r="B60" s="70" t="s">
        <v>189</v>
      </c>
      <c r="C60" s="4" t="s">
        <v>9</v>
      </c>
      <c r="D60" s="8">
        <v>10</v>
      </c>
      <c r="E60" s="5"/>
      <c r="F60" s="7">
        <v>0.23</v>
      </c>
      <c r="G60" s="5"/>
      <c r="H60" s="6">
        <f t="shared" si="0"/>
        <v>0</v>
      </c>
      <c r="I60" s="6">
        <f t="shared" si="1"/>
        <v>0</v>
      </c>
      <c r="J60" s="42">
        <v>2300</v>
      </c>
      <c r="K60" s="55" t="s">
        <v>232</v>
      </c>
    </row>
    <row r="61" spans="1:11" s="2" customFormat="1" ht="18" customHeight="1">
      <c r="A61" s="4" t="s">
        <v>255</v>
      </c>
      <c r="B61" s="70" t="s">
        <v>188</v>
      </c>
      <c r="C61" s="4" t="s">
        <v>9</v>
      </c>
      <c r="D61" s="8">
        <v>10</v>
      </c>
      <c r="E61" s="5"/>
      <c r="F61" s="7">
        <v>0.23</v>
      </c>
      <c r="G61" s="5"/>
      <c r="H61" s="6">
        <f t="shared" si="0"/>
        <v>0</v>
      </c>
      <c r="I61" s="6">
        <f t="shared" si="1"/>
        <v>0</v>
      </c>
      <c r="J61" s="42">
        <v>2300</v>
      </c>
      <c r="K61" s="55" t="s">
        <v>232</v>
      </c>
    </row>
    <row r="62" spans="1:11" s="2" customFormat="1" ht="18" customHeight="1">
      <c r="A62" s="4" t="s">
        <v>256</v>
      </c>
      <c r="B62" s="70" t="s">
        <v>319</v>
      </c>
      <c r="C62" s="4" t="s">
        <v>9</v>
      </c>
      <c r="D62" s="8">
        <v>5</v>
      </c>
      <c r="E62" s="5"/>
      <c r="F62" s="7">
        <v>0.23</v>
      </c>
      <c r="G62" s="5"/>
      <c r="H62" s="6">
        <f t="shared" si="0"/>
        <v>0</v>
      </c>
      <c r="I62" s="6">
        <f t="shared" si="1"/>
        <v>0</v>
      </c>
      <c r="J62" s="42">
        <v>1400</v>
      </c>
      <c r="K62" s="55" t="s">
        <v>232</v>
      </c>
    </row>
    <row r="63" spans="1:11" s="2" customFormat="1" ht="18" customHeight="1">
      <c r="A63" s="4" t="s">
        <v>257</v>
      </c>
      <c r="B63" s="70" t="s">
        <v>234</v>
      </c>
      <c r="C63" s="4" t="s">
        <v>9</v>
      </c>
      <c r="D63" s="8">
        <v>5</v>
      </c>
      <c r="E63" s="5"/>
      <c r="F63" s="7">
        <v>0.23</v>
      </c>
      <c r="G63" s="5"/>
      <c r="H63" s="6">
        <f t="shared" si="0"/>
        <v>0</v>
      </c>
      <c r="I63" s="6">
        <f t="shared" si="1"/>
        <v>0</v>
      </c>
      <c r="J63" s="42">
        <v>1300</v>
      </c>
      <c r="K63" s="55" t="s">
        <v>232</v>
      </c>
    </row>
    <row r="64" spans="1:11" s="2" customFormat="1" ht="18" customHeight="1">
      <c r="A64" s="4" t="s">
        <v>258</v>
      </c>
      <c r="B64" s="70" t="s">
        <v>93</v>
      </c>
      <c r="C64" s="4" t="s">
        <v>9</v>
      </c>
      <c r="D64" s="8">
        <v>5</v>
      </c>
      <c r="E64" s="5"/>
      <c r="F64" s="7">
        <v>0.23</v>
      </c>
      <c r="G64" s="5"/>
      <c r="H64" s="6">
        <f t="shared" si="0"/>
        <v>0</v>
      </c>
      <c r="I64" s="6">
        <f t="shared" si="1"/>
        <v>0</v>
      </c>
      <c r="J64" s="42">
        <v>1300</v>
      </c>
      <c r="K64" s="55" t="s">
        <v>232</v>
      </c>
    </row>
    <row r="65" spans="1:11" s="2" customFormat="1" ht="18" customHeight="1">
      <c r="A65" s="4" t="s">
        <v>259</v>
      </c>
      <c r="B65" s="70" t="s">
        <v>92</v>
      </c>
      <c r="C65" s="4" t="s">
        <v>9</v>
      </c>
      <c r="D65" s="8">
        <v>5</v>
      </c>
      <c r="E65" s="5"/>
      <c r="F65" s="7">
        <v>0.23</v>
      </c>
      <c r="G65" s="5"/>
      <c r="H65" s="6">
        <f t="shared" si="0"/>
        <v>0</v>
      </c>
      <c r="I65" s="6">
        <f t="shared" si="1"/>
        <v>0</v>
      </c>
      <c r="J65" s="42">
        <v>1300</v>
      </c>
      <c r="K65" s="55" t="s">
        <v>232</v>
      </c>
    </row>
    <row r="66" spans="1:11" s="2" customFormat="1" ht="18" customHeight="1">
      <c r="A66" s="4" t="s">
        <v>260</v>
      </c>
      <c r="B66" s="70" t="s">
        <v>68</v>
      </c>
      <c r="C66" s="4" t="s">
        <v>9</v>
      </c>
      <c r="D66" s="8">
        <v>400</v>
      </c>
      <c r="E66" s="5"/>
      <c r="F66" s="7">
        <v>0.23</v>
      </c>
      <c r="G66" s="5"/>
      <c r="H66" s="6">
        <f t="shared" si="0"/>
        <v>0</v>
      </c>
      <c r="I66" s="6">
        <f t="shared" si="1"/>
        <v>0</v>
      </c>
      <c r="J66" s="42">
        <v>3000</v>
      </c>
      <c r="K66" s="55" t="s">
        <v>232</v>
      </c>
    </row>
    <row r="67" spans="1:11" s="2" customFormat="1" ht="18" customHeight="1">
      <c r="A67" s="4" t="s">
        <v>261</v>
      </c>
      <c r="B67" s="70" t="s">
        <v>237</v>
      </c>
      <c r="C67" s="4" t="s">
        <v>9</v>
      </c>
      <c r="D67" s="8">
        <v>5</v>
      </c>
      <c r="E67" s="5"/>
      <c r="F67" s="7">
        <v>0.23</v>
      </c>
      <c r="G67" s="5"/>
      <c r="H67" s="6">
        <f t="shared" si="0"/>
        <v>0</v>
      </c>
      <c r="I67" s="6">
        <f t="shared" si="1"/>
        <v>0</v>
      </c>
      <c r="J67" s="42">
        <v>3000</v>
      </c>
      <c r="K67" s="55" t="s">
        <v>232</v>
      </c>
    </row>
    <row r="68" spans="1:11" s="2" customFormat="1" ht="18" customHeight="1">
      <c r="A68" s="4" t="s">
        <v>262</v>
      </c>
      <c r="B68" s="70" t="s">
        <v>287</v>
      </c>
      <c r="C68" s="4" t="s">
        <v>9</v>
      </c>
      <c r="D68" s="8">
        <v>5</v>
      </c>
      <c r="E68" s="5"/>
      <c r="F68" s="7">
        <v>0.23</v>
      </c>
      <c r="G68" s="5"/>
      <c r="H68" s="6">
        <f t="shared" si="0"/>
        <v>0</v>
      </c>
      <c r="I68" s="6">
        <f t="shared" si="1"/>
        <v>0</v>
      </c>
      <c r="J68" s="42">
        <v>6000</v>
      </c>
      <c r="K68" s="55" t="s">
        <v>232</v>
      </c>
    </row>
    <row r="69" spans="1:11" s="2" customFormat="1" ht="18" customHeight="1">
      <c r="A69" s="4" t="s">
        <v>263</v>
      </c>
      <c r="B69" s="70" t="s">
        <v>241</v>
      </c>
      <c r="C69" s="4" t="s">
        <v>9</v>
      </c>
      <c r="D69" s="8">
        <v>1</v>
      </c>
      <c r="E69" s="5"/>
      <c r="F69" s="7">
        <v>0.23</v>
      </c>
      <c r="G69" s="5"/>
      <c r="H69" s="6">
        <f t="shared" si="0"/>
        <v>0</v>
      </c>
      <c r="I69" s="6">
        <f t="shared" si="1"/>
        <v>0</v>
      </c>
      <c r="J69" s="42">
        <v>40000</v>
      </c>
      <c r="K69" s="55" t="s">
        <v>232</v>
      </c>
    </row>
    <row r="70" spans="1:11" s="2" customFormat="1" ht="18" customHeight="1">
      <c r="A70" s="4" t="s">
        <v>264</v>
      </c>
      <c r="B70" s="70" t="s">
        <v>70</v>
      </c>
      <c r="C70" s="4" t="s">
        <v>9</v>
      </c>
      <c r="D70" s="8">
        <v>10</v>
      </c>
      <c r="E70" s="5"/>
      <c r="F70" s="7">
        <v>0.23</v>
      </c>
      <c r="G70" s="5"/>
      <c r="H70" s="6">
        <f t="shared" si="0"/>
        <v>0</v>
      </c>
      <c r="I70" s="6">
        <f t="shared" si="1"/>
        <v>0</v>
      </c>
      <c r="J70" s="42">
        <v>21000</v>
      </c>
      <c r="K70" s="55" t="s">
        <v>232</v>
      </c>
    </row>
    <row r="71" spans="1:11" s="2" customFormat="1" ht="18" customHeight="1">
      <c r="A71" s="4" t="s">
        <v>265</v>
      </c>
      <c r="B71" s="70" t="s">
        <v>253</v>
      </c>
      <c r="C71" s="4" t="s">
        <v>9</v>
      </c>
      <c r="D71" s="8">
        <v>2</v>
      </c>
      <c r="E71" s="5"/>
      <c r="F71" s="7">
        <v>0.23</v>
      </c>
      <c r="G71" s="5"/>
      <c r="H71" s="6">
        <f t="shared" si="0"/>
        <v>0</v>
      </c>
      <c r="I71" s="6">
        <f t="shared" si="1"/>
        <v>0</v>
      </c>
      <c r="J71" s="42">
        <v>40000</v>
      </c>
      <c r="K71" s="55" t="s">
        <v>232</v>
      </c>
    </row>
    <row r="72" spans="1:11" s="2" customFormat="1" ht="18" customHeight="1">
      <c r="A72" s="4" t="s">
        <v>266</v>
      </c>
      <c r="B72" s="70" t="s">
        <v>238</v>
      </c>
      <c r="C72" s="4" t="s">
        <v>9</v>
      </c>
      <c r="D72" s="8">
        <v>25</v>
      </c>
      <c r="E72" s="5"/>
      <c r="F72" s="7">
        <v>0.23</v>
      </c>
      <c r="G72" s="5"/>
      <c r="H72" s="6">
        <f t="shared" si="0"/>
        <v>0</v>
      </c>
      <c r="I72" s="6">
        <f t="shared" si="1"/>
        <v>0</v>
      </c>
      <c r="J72" s="42">
        <v>60000</v>
      </c>
      <c r="K72" s="55" t="s">
        <v>232</v>
      </c>
    </row>
    <row r="73" spans="1:11" s="2" customFormat="1" ht="18" customHeight="1">
      <c r="A73" s="4" t="s">
        <v>267</v>
      </c>
      <c r="B73" s="70" t="s">
        <v>121</v>
      </c>
      <c r="C73" s="4" t="s">
        <v>9</v>
      </c>
      <c r="D73" s="8">
        <v>2</v>
      </c>
      <c r="E73" s="5"/>
      <c r="F73" s="7">
        <v>0.23</v>
      </c>
      <c r="G73" s="5"/>
      <c r="H73" s="6">
        <f t="shared" si="0"/>
        <v>0</v>
      </c>
      <c r="I73" s="6">
        <f t="shared" si="1"/>
        <v>0</v>
      </c>
      <c r="J73" s="42">
        <v>10000</v>
      </c>
      <c r="K73" s="55" t="s">
        <v>232</v>
      </c>
    </row>
    <row r="74" spans="1:11" s="2" customFormat="1" ht="18" customHeight="1">
      <c r="A74" s="4" t="s">
        <v>286</v>
      </c>
      <c r="B74" s="70" t="s">
        <v>242</v>
      </c>
      <c r="C74" s="4" t="s">
        <v>9</v>
      </c>
      <c r="D74" s="8">
        <v>2</v>
      </c>
      <c r="E74" s="5"/>
      <c r="F74" s="7">
        <v>0.23</v>
      </c>
      <c r="G74" s="5"/>
      <c r="H74" s="6">
        <f t="shared" si="0"/>
        <v>0</v>
      </c>
      <c r="I74" s="6">
        <f t="shared" si="1"/>
        <v>0</v>
      </c>
      <c r="J74" s="42">
        <v>6000</v>
      </c>
      <c r="K74" s="55" t="s">
        <v>232</v>
      </c>
    </row>
    <row r="75" spans="1:11" s="2" customFormat="1" ht="18" customHeight="1">
      <c r="A75" s="4" t="s">
        <v>320</v>
      </c>
      <c r="B75" s="73" t="s">
        <v>72</v>
      </c>
      <c r="C75" s="4" t="s">
        <v>9</v>
      </c>
      <c r="D75" s="8">
        <v>2</v>
      </c>
      <c r="E75" s="5"/>
      <c r="F75" s="7">
        <v>0.23</v>
      </c>
      <c r="G75" s="5"/>
      <c r="H75" s="6">
        <f t="shared" si="0"/>
        <v>0</v>
      </c>
      <c r="I75" s="6">
        <f t="shared" si="1"/>
        <v>0</v>
      </c>
      <c r="J75" s="42">
        <v>2500</v>
      </c>
      <c r="K75" s="55" t="s">
        <v>232</v>
      </c>
    </row>
    <row r="76" spans="1:11" s="2" customFormat="1" ht="18" customHeight="1">
      <c r="A76" s="4" t="s">
        <v>321</v>
      </c>
      <c r="B76" s="73" t="s">
        <v>98</v>
      </c>
      <c r="C76" s="4" t="s">
        <v>9</v>
      </c>
      <c r="D76" s="8">
        <v>3</v>
      </c>
      <c r="E76" s="5"/>
      <c r="F76" s="7">
        <v>0.23</v>
      </c>
      <c r="G76" s="5"/>
      <c r="H76" s="6">
        <f t="shared" si="0"/>
        <v>0</v>
      </c>
      <c r="I76" s="6">
        <f t="shared" si="1"/>
        <v>0</v>
      </c>
      <c r="J76" s="42">
        <v>30000</v>
      </c>
      <c r="K76" s="55" t="s">
        <v>232</v>
      </c>
    </row>
    <row r="77" spans="1:11" s="2" customFormat="1" ht="18" customHeight="1">
      <c r="A77" s="4" t="s">
        <v>322</v>
      </c>
      <c r="B77" s="70" t="s">
        <v>350</v>
      </c>
      <c r="C77" s="4" t="s">
        <v>9</v>
      </c>
      <c r="D77" s="8">
        <v>2</v>
      </c>
      <c r="E77" s="5"/>
      <c r="F77" s="7">
        <v>0.23</v>
      </c>
      <c r="G77" s="5"/>
      <c r="H77" s="6">
        <f t="shared" si="0"/>
        <v>0</v>
      </c>
      <c r="I77" s="6">
        <f t="shared" si="1"/>
        <v>0</v>
      </c>
      <c r="J77" s="42">
        <v>60000</v>
      </c>
      <c r="K77" s="55" t="s">
        <v>232</v>
      </c>
    </row>
    <row r="78" spans="1:11" ht="18" customHeight="1">
      <c r="A78" s="95" t="s">
        <v>16</v>
      </c>
      <c r="B78" s="96"/>
      <c r="C78" s="96"/>
      <c r="D78" s="96"/>
      <c r="E78" s="96"/>
      <c r="F78" s="96"/>
      <c r="G78" s="97"/>
      <c r="H78" s="17">
        <f>SUM(H8:H77)</f>
        <v>0</v>
      </c>
      <c r="I78" s="17">
        <f>SUM(I8:I77)</f>
        <v>0</v>
      </c>
      <c r="J78" s="37"/>
      <c r="K78" s="55"/>
    </row>
    <row r="79" spans="1:11" ht="18" customHeight="1">
      <c r="A79" s="89" t="s">
        <v>279</v>
      </c>
      <c r="B79" s="90"/>
      <c r="C79" s="90"/>
      <c r="D79" s="90"/>
      <c r="E79" s="90"/>
      <c r="F79" s="90"/>
      <c r="G79" s="90"/>
      <c r="H79" s="90"/>
      <c r="I79" s="91"/>
      <c r="J79" s="16"/>
    </row>
    <row r="80" spans="1:11" ht="18" customHeight="1">
      <c r="A80" s="9" t="s">
        <v>8</v>
      </c>
      <c r="B80" s="66" t="s">
        <v>73</v>
      </c>
      <c r="C80" s="10" t="s">
        <v>9</v>
      </c>
      <c r="D80" s="13">
        <v>10</v>
      </c>
      <c r="E80" s="11"/>
      <c r="F80" s="12">
        <v>0.23</v>
      </c>
      <c r="G80" s="14"/>
      <c r="H80" s="15">
        <f>(D80*E80)</f>
        <v>0</v>
      </c>
      <c r="I80" s="14">
        <f t="shared" ref="I80:I138" si="2">(D80*G80)</f>
        <v>0</v>
      </c>
      <c r="J80" s="43">
        <v>7200</v>
      </c>
      <c r="K80" s="55" t="s">
        <v>232</v>
      </c>
    </row>
    <row r="81" spans="1:11" s="2" customFormat="1" ht="18" customHeight="1">
      <c r="A81" s="9" t="s">
        <v>15</v>
      </c>
      <c r="B81" s="67" t="s">
        <v>74</v>
      </c>
      <c r="C81" s="9" t="s">
        <v>9</v>
      </c>
      <c r="D81" s="13">
        <v>2</v>
      </c>
      <c r="E81" s="11"/>
      <c r="F81" s="12">
        <v>0.23</v>
      </c>
      <c r="G81" s="14"/>
      <c r="H81" s="15">
        <f t="shared" ref="H81:H138" si="3">(D81*E81)</f>
        <v>0</v>
      </c>
      <c r="I81" s="14">
        <f t="shared" si="2"/>
        <v>0</v>
      </c>
      <c r="J81" s="43">
        <v>25000</v>
      </c>
      <c r="K81" s="55" t="s">
        <v>232</v>
      </c>
    </row>
    <row r="82" spans="1:11" s="2" customFormat="1" ht="18" customHeight="1">
      <c r="A82" s="9" t="s">
        <v>10</v>
      </c>
      <c r="B82" s="67" t="s">
        <v>330</v>
      </c>
      <c r="C82" s="9" t="s">
        <v>9</v>
      </c>
      <c r="D82" s="13">
        <v>2</v>
      </c>
      <c r="E82" s="11"/>
      <c r="F82" s="12">
        <v>0.23</v>
      </c>
      <c r="G82" s="14"/>
      <c r="H82" s="15">
        <f t="shared" si="3"/>
        <v>0</v>
      </c>
      <c r="I82" s="14">
        <f t="shared" si="2"/>
        <v>0</v>
      </c>
      <c r="J82" s="43">
        <v>12000</v>
      </c>
      <c r="K82" s="55" t="s">
        <v>232</v>
      </c>
    </row>
    <row r="83" spans="1:11" s="2" customFormat="1" ht="18" customHeight="1">
      <c r="A83" s="9" t="s">
        <v>11</v>
      </c>
      <c r="B83" s="67" t="s">
        <v>104</v>
      </c>
      <c r="C83" s="9" t="s">
        <v>9</v>
      </c>
      <c r="D83" s="13">
        <v>2</v>
      </c>
      <c r="E83" s="11"/>
      <c r="F83" s="12">
        <v>0.23</v>
      </c>
      <c r="G83" s="14"/>
      <c r="H83" s="15">
        <f t="shared" si="3"/>
        <v>0</v>
      </c>
      <c r="I83" s="14">
        <f t="shared" si="2"/>
        <v>0</v>
      </c>
      <c r="J83" s="43">
        <v>10000</v>
      </c>
      <c r="K83" s="55" t="s">
        <v>232</v>
      </c>
    </row>
    <row r="84" spans="1:11" s="2" customFormat="1" ht="18" customHeight="1">
      <c r="A84" s="9" t="s">
        <v>12</v>
      </c>
      <c r="B84" s="67" t="s">
        <v>105</v>
      </c>
      <c r="C84" s="9" t="s">
        <v>9</v>
      </c>
      <c r="D84" s="13">
        <v>2</v>
      </c>
      <c r="E84" s="11"/>
      <c r="F84" s="12">
        <v>0.23</v>
      </c>
      <c r="G84" s="14"/>
      <c r="H84" s="15">
        <f t="shared" si="3"/>
        <v>0</v>
      </c>
      <c r="I84" s="14">
        <f t="shared" si="2"/>
        <v>0</v>
      </c>
      <c r="J84" s="43">
        <v>10000</v>
      </c>
      <c r="K84" s="55" t="s">
        <v>232</v>
      </c>
    </row>
    <row r="85" spans="1:11" s="2" customFormat="1" ht="18" customHeight="1">
      <c r="A85" s="9" t="s">
        <v>13</v>
      </c>
      <c r="B85" s="67" t="s">
        <v>106</v>
      </c>
      <c r="C85" s="9" t="s">
        <v>9</v>
      </c>
      <c r="D85" s="13">
        <v>2</v>
      </c>
      <c r="E85" s="11"/>
      <c r="F85" s="12">
        <v>0.23</v>
      </c>
      <c r="G85" s="14"/>
      <c r="H85" s="15">
        <f t="shared" si="3"/>
        <v>0</v>
      </c>
      <c r="I85" s="14">
        <f t="shared" si="2"/>
        <v>0</v>
      </c>
      <c r="J85" s="43">
        <v>10000</v>
      </c>
      <c r="K85" s="55" t="s">
        <v>232</v>
      </c>
    </row>
    <row r="86" spans="1:11" s="2" customFormat="1" ht="18" customHeight="1">
      <c r="A86" s="9" t="s">
        <v>14</v>
      </c>
      <c r="B86" s="67" t="s">
        <v>268</v>
      </c>
      <c r="C86" s="9" t="s">
        <v>9</v>
      </c>
      <c r="D86" s="13">
        <v>2</v>
      </c>
      <c r="E86" s="11"/>
      <c r="F86" s="12">
        <v>0.23</v>
      </c>
      <c r="G86" s="14"/>
      <c r="H86" s="15">
        <f t="shared" si="3"/>
        <v>0</v>
      </c>
      <c r="I86" s="14">
        <f t="shared" si="2"/>
        <v>0</v>
      </c>
      <c r="J86" s="43">
        <v>7200</v>
      </c>
      <c r="K86" s="55" t="s">
        <v>232</v>
      </c>
    </row>
    <row r="87" spans="1:11" s="2" customFormat="1" ht="18" customHeight="1">
      <c r="A87" s="9" t="s">
        <v>17</v>
      </c>
      <c r="B87" s="67" t="s">
        <v>269</v>
      </c>
      <c r="C87" s="9" t="s">
        <v>9</v>
      </c>
      <c r="D87" s="13">
        <v>2</v>
      </c>
      <c r="E87" s="11"/>
      <c r="F87" s="12">
        <v>0.23</v>
      </c>
      <c r="G87" s="14"/>
      <c r="H87" s="15">
        <f t="shared" si="3"/>
        <v>0</v>
      </c>
      <c r="I87" s="14">
        <f t="shared" si="2"/>
        <v>0</v>
      </c>
      <c r="J87" s="43">
        <v>7200</v>
      </c>
      <c r="K87" s="55" t="s">
        <v>232</v>
      </c>
    </row>
    <row r="88" spans="1:11" s="2" customFormat="1" ht="18" customHeight="1">
      <c r="A88" s="9" t="s">
        <v>78</v>
      </c>
      <c r="B88" s="68" t="s">
        <v>75</v>
      </c>
      <c r="C88" s="9" t="s">
        <v>9</v>
      </c>
      <c r="D88" s="13">
        <v>120</v>
      </c>
      <c r="E88" s="11"/>
      <c r="F88" s="12">
        <v>0.23</v>
      </c>
      <c r="G88" s="14"/>
      <c r="H88" s="15">
        <f t="shared" si="3"/>
        <v>0</v>
      </c>
      <c r="I88" s="14">
        <f t="shared" si="2"/>
        <v>0</v>
      </c>
      <c r="J88" s="43">
        <v>7200</v>
      </c>
      <c r="K88" s="55" t="s">
        <v>232</v>
      </c>
    </row>
    <row r="89" spans="1:11" s="2" customFormat="1" ht="18" customHeight="1">
      <c r="A89" s="9" t="s">
        <v>18</v>
      </c>
      <c r="B89" s="68" t="s">
        <v>76</v>
      </c>
      <c r="C89" s="9" t="s">
        <v>9</v>
      </c>
      <c r="D89" s="13">
        <v>10</v>
      </c>
      <c r="E89" s="11"/>
      <c r="F89" s="12">
        <v>0.23</v>
      </c>
      <c r="G89" s="14"/>
      <c r="H89" s="15">
        <f t="shared" si="3"/>
        <v>0</v>
      </c>
      <c r="I89" s="14">
        <f t="shared" si="2"/>
        <v>0</v>
      </c>
      <c r="J89" s="43">
        <v>7200</v>
      </c>
      <c r="K89" s="55" t="s">
        <v>232</v>
      </c>
    </row>
    <row r="90" spans="1:11" s="2" customFormat="1" ht="18" customHeight="1">
      <c r="A90" s="9" t="s">
        <v>19</v>
      </c>
      <c r="B90" s="68" t="s">
        <v>87</v>
      </c>
      <c r="C90" s="9" t="s">
        <v>9</v>
      </c>
      <c r="D90" s="13">
        <v>5</v>
      </c>
      <c r="E90" s="11"/>
      <c r="F90" s="12">
        <v>0.23</v>
      </c>
      <c r="G90" s="14"/>
      <c r="H90" s="15">
        <f t="shared" si="3"/>
        <v>0</v>
      </c>
      <c r="I90" s="14">
        <f t="shared" si="2"/>
        <v>0</v>
      </c>
      <c r="J90" s="43">
        <v>12500</v>
      </c>
      <c r="K90" s="55" t="s">
        <v>232</v>
      </c>
    </row>
    <row r="91" spans="1:11" s="2" customFormat="1" ht="18" customHeight="1">
      <c r="A91" s="9" t="s">
        <v>20</v>
      </c>
      <c r="B91" s="68" t="s">
        <v>107</v>
      </c>
      <c r="C91" s="9" t="s">
        <v>9</v>
      </c>
      <c r="D91" s="13">
        <v>5</v>
      </c>
      <c r="E91" s="11"/>
      <c r="F91" s="12">
        <v>0.23</v>
      </c>
      <c r="G91" s="14"/>
      <c r="H91" s="15">
        <f t="shared" si="3"/>
        <v>0</v>
      </c>
      <c r="I91" s="14">
        <f t="shared" si="2"/>
        <v>0</v>
      </c>
      <c r="J91" s="43">
        <v>100000</v>
      </c>
      <c r="K91" s="55" t="s">
        <v>232</v>
      </c>
    </row>
    <row r="92" spans="1:11" s="2" customFormat="1" ht="18" customHeight="1">
      <c r="A92" s="9" t="s">
        <v>21</v>
      </c>
      <c r="B92" s="68" t="s">
        <v>79</v>
      </c>
      <c r="C92" s="9" t="s">
        <v>9</v>
      </c>
      <c r="D92" s="13">
        <v>15</v>
      </c>
      <c r="E92" s="11"/>
      <c r="F92" s="12">
        <v>0.23</v>
      </c>
      <c r="G92" s="14"/>
      <c r="H92" s="15">
        <f t="shared" si="3"/>
        <v>0</v>
      </c>
      <c r="I92" s="14">
        <f t="shared" si="2"/>
        <v>0</v>
      </c>
      <c r="J92" s="43">
        <v>100000</v>
      </c>
      <c r="K92" s="55" t="s">
        <v>232</v>
      </c>
    </row>
    <row r="93" spans="1:11" s="2" customFormat="1" ht="18" customHeight="1">
      <c r="A93" s="9" t="s">
        <v>22</v>
      </c>
      <c r="B93" s="69" t="s">
        <v>318</v>
      </c>
      <c r="C93" s="9" t="s">
        <v>9</v>
      </c>
      <c r="D93" s="13">
        <v>2</v>
      </c>
      <c r="E93" s="11"/>
      <c r="F93" s="12">
        <v>0.23</v>
      </c>
      <c r="G93" s="14"/>
      <c r="H93" s="15">
        <f t="shared" si="3"/>
        <v>0</v>
      </c>
      <c r="I93" s="14">
        <f t="shared" si="2"/>
        <v>0</v>
      </c>
      <c r="J93" s="43">
        <v>15000</v>
      </c>
      <c r="K93" s="55" t="s">
        <v>232</v>
      </c>
    </row>
    <row r="94" spans="1:11" s="2" customFormat="1" ht="18" customHeight="1">
      <c r="A94" s="9" t="s">
        <v>27</v>
      </c>
      <c r="B94" s="68" t="s">
        <v>270</v>
      </c>
      <c r="C94" s="9" t="s">
        <v>9</v>
      </c>
      <c r="D94" s="13">
        <v>6</v>
      </c>
      <c r="E94" s="11"/>
      <c r="F94" s="12">
        <v>0.23</v>
      </c>
      <c r="G94" s="14"/>
      <c r="H94" s="15">
        <f t="shared" si="3"/>
        <v>0</v>
      </c>
      <c r="I94" s="14">
        <f t="shared" si="2"/>
        <v>0</v>
      </c>
      <c r="J94" s="43">
        <v>15000</v>
      </c>
      <c r="K94" s="55" t="s">
        <v>232</v>
      </c>
    </row>
    <row r="95" spans="1:11" s="2" customFormat="1" ht="18" customHeight="1">
      <c r="A95" s="9" t="s">
        <v>30</v>
      </c>
      <c r="B95" s="68" t="s">
        <v>329</v>
      </c>
      <c r="C95" s="9" t="s">
        <v>9</v>
      </c>
      <c r="D95" s="13">
        <v>2</v>
      </c>
      <c r="E95" s="11"/>
      <c r="F95" s="12">
        <v>0.23</v>
      </c>
      <c r="G95" s="14"/>
      <c r="H95" s="15">
        <f t="shared" si="3"/>
        <v>0</v>
      </c>
      <c r="I95" s="14">
        <f t="shared" si="2"/>
        <v>0</v>
      </c>
      <c r="J95" s="43">
        <v>25000</v>
      </c>
      <c r="K95" s="55" t="s">
        <v>232</v>
      </c>
    </row>
    <row r="96" spans="1:11" s="2" customFormat="1" ht="18" customHeight="1">
      <c r="A96" s="9" t="s">
        <v>31</v>
      </c>
      <c r="B96" s="68" t="s">
        <v>219</v>
      </c>
      <c r="C96" s="9" t="s">
        <v>9</v>
      </c>
      <c r="D96" s="13">
        <v>2</v>
      </c>
      <c r="E96" s="11"/>
      <c r="F96" s="12">
        <v>0.23</v>
      </c>
      <c r="G96" s="14"/>
      <c r="H96" s="15">
        <f t="shared" si="3"/>
        <v>0</v>
      </c>
      <c r="I96" s="14">
        <f t="shared" si="2"/>
        <v>0</v>
      </c>
      <c r="J96" s="43">
        <v>15000</v>
      </c>
      <c r="K96" s="55" t="s">
        <v>232</v>
      </c>
    </row>
    <row r="97" spans="1:11" s="2" customFormat="1" ht="18" customHeight="1">
      <c r="A97" s="9" t="s">
        <v>33</v>
      </c>
      <c r="B97" s="68" t="s">
        <v>220</v>
      </c>
      <c r="C97" s="9" t="s">
        <v>9</v>
      </c>
      <c r="D97" s="13">
        <v>2</v>
      </c>
      <c r="E97" s="11"/>
      <c r="F97" s="12">
        <v>0.23</v>
      </c>
      <c r="G97" s="14"/>
      <c r="H97" s="15">
        <f t="shared" si="3"/>
        <v>0</v>
      </c>
      <c r="I97" s="14">
        <f t="shared" si="2"/>
        <v>0</v>
      </c>
      <c r="J97" s="43">
        <v>15000</v>
      </c>
      <c r="K97" s="55" t="s">
        <v>232</v>
      </c>
    </row>
    <row r="98" spans="1:11" s="2" customFormat="1" ht="18" customHeight="1">
      <c r="A98" s="9" t="s">
        <v>34</v>
      </c>
      <c r="B98" s="68" t="s">
        <v>221</v>
      </c>
      <c r="C98" s="9" t="s">
        <v>9</v>
      </c>
      <c r="D98" s="13">
        <v>2</v>
      </c>
      <c r="E98" s="11"/>
      <c r="F98" s="12">
        <v>0.23</v>
      </c>
      <c r="G98" s="14"/>
      <c r="H98" s="15">
        <f t="shared" si="3"/>
        <v>0</v>
      </c>
      <c r="I98" s="14">
        <f t="shared" si="2"/>
        <v>0</v>
      </c>
      <c r="J98" s="43">
        <v>15000</v>
      </c>
      <c r="K98" s="55" t="s">
        <v>232</v>
      </c>
    </row>
    <row r="99" spans="1:11" s="2" customFormat="1" ht="18" customHeight="1">
      <c r="A99" s="9" t="s">
        <v>36</v>
      </c>
      <c r="B99" s="68" t="s">
        <v>354</v>
      </c>
      <c r="C99" s="9" t="s">
        <v>9</v>
      </c>
      <c r="D99" s="13">
        <v>20</v>
      </c>
      <c r="E99" s="11"/>
      <c r="F99" s="12">
        <v>0.23</v>
      </c>
      <c r="G99" s="14"/>
      <c r="H99" s="15">
        <f t="shared" si="3"/>
        <v>0</v>
      </c>
      <c r="I99" s="14">
        <f t="shared" si="2"/>
        <v>0</v>
      </c>
      <c r="J99" s="43">
        <v>7200</v>
      </c>
      <c r="K99" s="55" t="s">
        <v>232</v>
      </c>
    </row>
    <row r="100" spans="1:11" s="2" customFormat="1" ht="18" customHeight="1">
      <c r="A100" s="9" t="s">
        <v>43</v>
      </c>
      <c r="B100" s="68" t="s">
        <v>355</v>
      </c>
      <c r="C100" s="9" t="s">
        <v>9</v>
      </c>
      <c r="D100" s="13">
        <v>12</v>
      </c>
      <c r="E100" s="11"/>
      <c r="F100" s="12">
        <v>0.23</v>
      </c>
      <c r="G100" s="14"/>
      <c r="H100" s="15">
        <f t="shared" si="3"/>
        <v>0</v>
      </c>
      <c r="I100" s="14">
        <f t="shared" si="2"/>
        <v>0</v>
      </c>
      <c r="J100" s="43">
        <v>12000</v>
      </c>
      <c r="K100" s="55" t="s">
        <v>232</v>
      </c>
    </row>
    <row r="101" spans="1:11" s="2" customFormat="1" ht="18" customHeight="1">
      <c r="A101" s="9" t="s">
        <v>44</v>
      </c>
      <c r="B101" s="68" t="s">
        <v>356</v>
      </c>
      <c r="C101" s="9" t="s">
        <v>9</v>
      </c>
      <c r="D101" s="13">
        <v>12</v>
      </c>
      <c r="E101" s="11"/>
      <c r="F101" s="12">
        <v>0.23</v>
      </c>
      <c r="G101" s="14"/>
      <c r="H101" s="15">
        <f t="shared" si="3"/>
        <v>0</v>
      </c>
      <c r="I101" s="14">
        <f t="shared" si="2"/>
        <v>0</v>
      </c>
      <c r="J101" s="43">
        <v>6000</v>
      </c>
      <c r="K101" s="55" t="s">
        <v>232</v>
      </c>
    </row>
    <row r="102" spans="1:11" s="2" customFormat="1" ht="18" customHeight="1">
      <c r="A102" s="9" t="s">
        <v>45</v>
      </c>
      <c r="B102" s="68" t="s">
        <v>357</v>
      </c>
      <c r="C102" s="9" t="s">
        <v>9</v>
      </c>
      <c r="D102" s="13">
        <v>12</v>
      </c>
      <c r="E102" s="11"/>
      <c r="F102" s="12">
        <v>0.23</v>
      </c>
      <c r="G102" s="14"/>
      <c r="H102" s="15">
        <f t="shared" si="3"/>
        <v>0</v>
      </c>
      <c r="I102" s="14">
        <f t="shared" si="2"/>
        <v>0</v>
      </c>
      <c r="J102" s="43">
        <v>6000</v>
      </c>
      <c r="K102" s="55" t="s">
        <v>232</v>
      </c>
    </row>
    <row r="103" spans="1:11" s="2" customFormat="1" ht="18" customHeight="1">
      <c r="A103" s="9" t="s">
        <v>46</v>
      </c>
      <c r="B103" s="68" t="s">
        <v>358</v>
      </c>
      <c r="C103" s="9" t="s">
        <v>9</v>
      </c>
      <c r="D103" s="13">
        <v>12</v>
      </c>
      <c r="E103" s="11"/>
      <c r="F103" s="12">
        <v>0.23</v>
      </c>
      <c r="G103" s="14"/>
      <c r="H103" s="15">
        <f t="shared" si="3"/>
        <v>0</v>
      </c>
      <c r="I103" s="14">
        <f t="shared" si="2"/>
        <v>0</v>
      </c>
      <c r="J103" s="43">
        <v>6000</v>
      </c>
      <c r="K103" s="55" t="s">
        <v>232</v>
      </c>
    </row>
    <row r="104" spans="1:11" s="2" customFormat="1" ht="18" customHeight="1">
      <c r="A104" s="9" t="s">
        <v>99</v>
      </c>
      <c r="B104" s="68" t="s">
        <v>276</v>
      </c>
      <c r="C104" s="9" t="s">
        <v>9</v>
      </c>
      <c r="D104" s="13">
        <v>3</v>
      </c>
      <c r="E104" s="11"/>
      <c r="F104" s="12">
        <v>0.23</v>
      </c>
      <c r="G104" s="14"/>
      <c r="H104" s="15">
        <f t="shared" si="3"/>
        <v>0</v>
      </c>
      <c r="I104" s="14">
        <f t="shared" si="2"/>
        <v>0</v>
      </c>
      <c r="J104" s="43">
        <v>9000</v>
      </c>
      <c r="K104" s="55" t="s">
        <v>232</v>
      </c>
    </row>
    <row r="105" spans="1:11" s="2" customFormat="1" ht="18" customHeight="1">
      <c r="A105" s="9" t="s">
        <v>100</v>
      </c>
      <c r="B105" s="68" t="s">
        <v>277</v>
      </c>
      <c r="C105" s="9" t="s">
        <v>9</v>
      </c>
      <c r="D105" s="13">
        <v>2</v>
      </c>
      <c r="E105" s="11"/>
      <c r="F105" s="12">
        <v>0.23</v>
      </c>
      <c r="G105" s="14"/>
      <c r="H105" s="15">
        <f t="shared" si="3"/>
        <v>0</v>
      </c>
      <c r="I105" s="14">
        <f t="shared" si="2"/>
        <v>0</v>
      </c>
      <c r="J105" s="43">
        <v>22000</v>
      </c>
      <c r="K105" s="55" t="s">
        <v>232</v>
      </c>
    </row>
    <row r="106" spans="1:11" s="2" customFormat="1" ht="18" customHeight="1">
      <c r="A106" s="9" t="s">
        <v>101</v>
      </c>
      <c r="B106" s="68" t="s">
        <v>278</v>
      </c>
      <c r="C106" s="9" t="s">
        <v>9</v>
      </c>
      <c r="D106" s="13">
        <v>5</v>
      </c>
      <c r="E106" s="11"/>
      <c r="F106" s="12">
        <v>0.23</v>
      </c>
      <c r="G106" s="14"/>
      <c r="H106" s="15">
        <f t="shared" si="3"/>
        <v>0</v>
      </c>
      <c r="I106" s="14">
        <f t="shared" si="2"/>
        <v>0</v>
      </c>
      <c r="J106" s="43">
        <v>3000</v>
      </c>
      <c r="K106" s="55" t="s">
        <v>232</v>
      </c>
    </row>
    <row r="107" spans="1:11" s="2" customFormat="1" ht="18" customHeight="1">
      <c r="A107" s="9" t="s">
        <v>102</v>
      </c>
      <c r="B107" s="68" t="s">
        <v>108</v>
      </c>
      <c r="C107" s="9" t="s">
        <v>9</v>
      </c>
      <c r="D107" s="13">
        <v>8</v>
      </c>
      <c r="E107" s="11"/>
      <c r="F107" s="12">
        <v>0.23</v>
      </c>
      <c r="G107" s="14"/>
      <c r="H107" s="15">
        <f t="shared" si="3"/>
        <v>0</v>
      </c>
      <c r="I107" s="14">
        <f t="shared" si="2"/>
        <v>0</v>
      </c>
      <c r="J107" s="43">
        <v>10500</v>
      </c>
      <c r="K107" s="55" t="s">
        <v>232</v>
      </c>
    </row>
    <row r="108" spans="1:11" s="2" customFormat="1" ht="18" customHeight="1">
      <c r="A108" s="9" t="s">
        <v>103</v>
      </c>
      <c r="B108" s="68" t="s">
        <v>88</v>
      </c>
      <c r="C108" s="9" t="s">
        <v>9</v>
      </c>
      <c r="D108" s="13">
        <v>8</v>
      </c>
      <c r="E108" s="11"/>
      <c r="F108" s="12">
        <v>0.23</v>
      </c>
      <c r="G108" s="14"/>
      <c r="H108" s="15">
        <f t="shared" si="3"/>
        <v>0</v>
      </c>
      <c r="I108" s="14">
        <f t="shared" si="2"/>
        <v>0</v>
      </c>
      <c r="J108" s="43">
        <v>4800</v>
      </c>
      <c r="K108" s="55" t="s">
        <v>232</v>
      </c>
    </row>
    <row r="109" spans="1:11" s="2" customFormat="1" ht="18" customHeight="1">
      <c r="A109" s="9" t="s">
        <v>47</v>
      </c>
      <c r="B109" s="68" t="s">
        <v>89</v>
      </c>
      <c r="C109" s="9" t="s">
        <v>9</v>
      </c>
      <c r="D109" s="13">
        <v>8</v>
      </c>
      <c r="E109" s="11"/>
      <c r="F109" s="12">
        <v>0.23</v>
      </c>
      <c r="G109" s="14"/>
      <c r="H109" s="15">
        <f t="shared" si="3"/>
        <v>0</v>
      </c>
      <c r="I109" s="14">
        <f t="shared" si="2"/>
        <v>0</v>
      </c>
      <c r="J109" s="43">
        <v>4800</v>
      </c>
      <c r="K109" s="55" t="s">
        <v>232</v>
      </c>
    </row>
    <row r="110" spans="1:11" s="2" customFormat="1" ht="18" customHeight="1">
      <c r="A110" s="9" t="s">
        <v>49</v>
      </c>
      <c r="B110" s="68" t="s">
        <v>90</v>
      </c>
      <c r="C110" s="9" t="s">
        <v>9</v>
      </c>
      <c r="D110" s="13">
        <v>8</v>
      </c>
      <c r="E110" s="11"/>
      <c r="F110" s="12">
        <v>0.23</v>
      </c>
      <c r="G110" s="14"/>
      <c r="H110" s="15">
        <f t="shared" si="3"/>
        <v>0</v>
      </c>
      <c r="I110" s="14">
        <f t="shared" si="2"/>
        <v>0</v>
      </c>
      <c r="J110" s="43">
        <v>4800</v>
      </c>
      <c r="K110" s="55" t="s">
        <v>232</v>
      </c>
    </row>
    <row r="111" spans="1:11" s="2" customFormat="1" ht="18" customHeight="1">
      <c r="A111" s="9" t="s">
        <v>51</v>
      </c>
      <c r="B111" s="68" t="s">
        <v>305</v>
      </c>
      <c r="C111" s="9" t="s">
        <v>9</v>
      </c>
      <c r="D111" s="13">
        <v>2</v>
      </c>
      <c r="E111" s="11"/>
      <c r="F111" s="12">
        <v>0.23</v>
      </c>
      <c r="G111" s="14"/>
      <c r="H111" s="15">
        <f t="shared" si="3"/>
        <v>0</v>
      </c>
      <c r="I111" s="14">
        <f t="shared" si="2"/>
        <v>0</v>
      </c>
      <c r="J111" s="43">
        <v>2500</v>
      </c>
      <c r="K111" s="55" t="s">
        <v>232</v>
      </c>
    </row>
    <row r="112" spans="1:11" s="2" customFormat="1" ht="18" customHeight="1">
      <c r="A112" s="9" t="s">
        <v>52</v>
      </c>
      <c r="B112" s="68" t="s">
        <v>306</v>
      </c>
      <c r="C112" s="9" t="s">
        <v>9</v>
      </c>
      <c r="D112" s="13">
        <v>2</v>
      </c>
      <c r="E112" s="11"/>
      <c r="F112" s="12">
        <v>0.23</v>
      </c>
      <c r="G112" s="14"/>
      <c r="H112" s="15">
        <f t="shared" si="3"/>
        <v>0</v>
      </c>
      <c r="I112" s="14">
        <f t="shared" si="2"/>
        <v>0</v>
      </c>
      <c r="J112" s="43">
        <v>2500</v>
      </c>
      <c r="K112" s="55" t="s">
        <v>232</v>
      </c>
    </row>
    <row r="113" spans="1:11" s="2" customFormat="1" ht="18" customHeight="1">
      <c r="A113" s="9" t="s">
        <v>53</v>
      </c>
      <c r="B113" s="68" t="s">
        <v>307</v>
      </c>
      <c r="C113" s="9" t="s">
        <v>9</v>
      </c>
      <c r="D113" s="13">
        <v>2</v>
      </c>
      <c r="E113" s="11"/>
      <c r="F113" s="12">
        <v>0.23</v>
      </c>
      <c r="G113" s="14"/>
      <c r="H113" s="15">
        <f t="shared" si="3"/>
        <v>0</v>
      </c>
      <c r="I113" s="14">
        <f t="shared" si="2"/>
        <v>0</v>
      </c>
      <c r="J113" s="43">
        <v>2500</v>
      </c>
      <c r="K113" s="55" t="s">
        <v>232</v>
      </c>
    </row>
    <row r="114" spans="1:11" s="2" customFormat="1" ht="18" customHeight="1">
      <c r="A114" s="9" t="s">
        <v>54</v>
      </c>
      <c r="B114" s="68" t="s">
        <v>331</v>
      </c>
      <c r="C114" s="9" t="s">
        <v>9</v>
      </c>
      <c r="D114" s="13">
        <v>2</v>
      </c>
      <c r="E114" s="11"/>
      <c r="F114" s="12">
        <v>0.23</v>
      </c>
      <c r="G114" s="14"/>
      <c r="H114" s="15">
        <f t="shared" si="3"/>
        <v>0</v>
      </c>
      <c r="I114" s="14">
        <f t="shared" si="2"/>
        <v>0</v>
      </c>
      <c r="J114" s="43">
        <v>3000</v>
      </c>
      <c r="K114" s="55" t="s">
        <v>232</v>
      </c>
    </row>
    <row r="115" spans="1:11" s="2" customFormat="1" ht="18" customHeight="1">
      <c r="A115" s="9" t="s">
        <v>55</v>
      </c>
      <c r="B115" s="68" t="s">
        <v>284</v>
      </c>
      <c r="C115" s="9" t="s">
        <v>9</v>
      </c>
      <c r="D115" s="13">
        <v>2</v>
      </c>
      <c r="E115" s="11"/>
      <c r="F115" s="12">
        <v>0.23</v>
      </c>
      <c r="G115" s="14"/>
      <c r="H115" s="15">
        <f t="shared" si="3"/>
        <v>0</v>
      </c>
      <c r="I115" s="14">
        <f t="shared" si="2"/>
        <v>0</v>
      </c>
      <c r="J115" s="43">
        <v>1500</v>
      </c>
      <c r="K115" s="55" t="s">
        <v>232</v>
      </c>
    </row>
    <row r="116" spans="1:11" s="2" customFormat="1" ht="18" customHeight="1">
      <c r="A116" s="9" t="s">
        <v>61</v>
      </c>
      <c r="B116" s="68" t="s">
        <v>344</v>
      </c>
      <c r="C116" s="9" t="s">
        <v>9</v>
      </c>
      <c r="D116" s="13">
        <v>5</v>
      </c>
      <c r="E116" s="11"/>
      <c r="F116" s="12">
        <v>0.23</v>
      </c>
      <c r="G116" s="14"/>
      <c r="H116" s="15">
        <f t="shared" si="3"/>
        <v>0</v>
      </c>
      <c r="I116" s="14">
        <f t="shared" si="2"/>
        <v>0</v>
      </c>
      <c r="J116" s="43">
        <v>30000</v>
      </c>
      <c r="K116" s="55" t="s">
        <v>232</v>
      </c>
    </row>
    <row r="117" spans="1:11" s="2" customFormat="1" ht="18" customHeight="1">
      <c r="A117" s="9" t="s">
        <v>62</v>
      </c>
      <c r="B117" s="68" t="s">
        <v>109</v>
      </c>
      <c r="C117" s="9" t="s">
        <v>9</v>
      </c>
      <c r="D117" s="13">
        <v>100</v>
      </c>
      <c r="E117" s="11"/>
      <c r="F117" s="12">
        <v>0.23</v>
      </c>
      <c r="G117" s="14"/>
      <c r="H117" s="15">
        <f t="shared" si="3"/>
        <v>0</v>
      </c>
      <c r="I117" s="14">
        <f t="shared" si="2"/>
        <v>0</v>
      </c>
      <c r="J117" s="43">
        <v>9200</v>
      </c>
      <c r="K117" s="55" t="s">
        <v>232</v>
      </c>
    </row>
    <row r="118" spans="1:11" s="2" customFormat="1" ht="18" customHeight="1">
      <c r="A118" s="9" t="s">
        <v>64</v>
      </c>
      <c r="B118" s="68" t="s">
        <v>110</v>
      </c>
      <c r="C118" s="9" t="s">
        <v>9</v>
      </c>
      <c r="D118" s="13">
        <v>10</v>
      </c>
      <c r="E118" s="11"/>
      <c r="F118" s="12">
        <v>0.23</v>
      </c>
      <c r="G118" s="14"/>
      <c r="H118" s="15">
        <f t="shared" si="3"/>
        <v>0</v>
      </c>
      <c r="I118" s="14">
        <f t="shared" si="2"/>
        <v>0</v>
      </c>
      <c r="J118" s="43">
        <v>20000</v>
      </c>
      <c r="K118" s="55" t="s">
        <v>232</v>
      </c>
    </row>
    <row r="119" spans="1:11" s="2" customFormat="1" ht="18" customHeight="1">
      <c r="A119" s="9" t="s">
        <v>66</v>
      </c>
      <c r="B119" s="68" t="s">
        <v>111</v>
      </c>
      <c r="C119" s="9" t="s">
        <v>9</v>
      </c>
      <c r="D119" s="13">
        <v>15</v>
      </c>
      <c r="E119" s="11"/>
      <c r="F119" s="12">
        <v>0.23</v>
      </c>
      <c r="G119" s="14"/>
      <c r="H119" s="15">
        <f t="shared" si="3"/>
        <v>0</v>
      </c>
      <c r="I119" s="14">
        <f t="shared" si="2"/>
        <v>0</v>
      </c>
      <c r="J119" s="43">
        <v>6400</v>
      </c>
      <c r="K119" s="55" t="s">
        <v>232</v>
      </c>
    </row>
    <row r="120" spans="1:11" s="2" customFormat="1" ht="18" customHeight="1">
      <c r="A120" s="9" t="s">
        <v>142</v>
      </c>
      <c r="B120" s="68" t="s">
        <v>112</v>
      </c>
      <c r="C120" s="9" t="s">
        <v>9</v>
      </c>
      <c r="D120" s="13">
        <v>90</v>
      </c>
      <c r="E120" s="11"/>
      <c r="F120" s="12">
        <v>0.23</v>
      </c>
      <c r="G120" s="14"/>
      <c r="H120" s="15">
        <f t="shared" si="3"/>
        <v>0</v>
      </c>
      <c r="I120" s="14">
        <f t="shared" si="2"/>
        <v>0</v>
      </c>
      <c r="J120" s="43">
        <v>2100</v>
      </c>
      <c r="K120" s="55" t="s">
        <v>232</v>
      </c>
    </row>
    <row r="121" spans="1:11" s="2" customFormat="1" ht="18" customHeight="1">
      <c r="A121" s="9" t="s">
        <v>69</v>
      </c>
      <c r="B121" s="68" t="s">
        <v>113</v>
      </c>
      <c r="C121" s="9" t="s">
        <v>9</v>
      </c>
      <c r="D121" s="13">
        <v>15</v>
      </c>
      <c r="E121" s="11"/>
      <c r="F121" s="12">
        <v>0.23</v>
      </c>
      <c r="G121" s="14"/>
      <c r="H121" s="15">
        <f t="shared" si="3"/>
        <v>0</v>
      </c>
      <c r="I121" s="14">
        <f t="shared" si="2"/>
        <v>0</v>
      </c>
      <c r="J121" s="43">
        <v>2100</v>
      </c>
      <c r="K121" s="55" t="s">
        <v>232</v>
      </c>
    </row>
    <row r="122" spans="1:11" s="2" customFormat="1" ht="18" customHeight="1">
      <c r="A122" s="9" t="s">
        <v>71</v>
      </c>
      <c r="B122" s="68" t="s">
        <v>114</v>
      </c>
      <c r="C122" s="9" t="s">
        <v>9</v>
      </c>
      <c r="D122" s="13">
        <v>50</v>
      </c>
      <c r="E122" s="11"/>
      <c r="F122" s="12">
        <v>0.23</v>
      </c>
      <c r="G122" s="14"/>
      <c r="H122" s="15">
        <f t="shared" si="3"/>
        <v>0</v>
      </c>
      <c r="I122" s="14">
        <f t="shared" si="2"/>
        <v>0</v>
      </c>
      <c r="J122" s="43">
        <v>2400</v>
      </c>
      <c r="K122" s="55" t="s">
        <v>232</v>
      </c>
    </row>
    <row r="123" spans="1:11" s="2" customFormat="1" ht="18" customHeight="1">
      <c r="A123" s="9" t="s">
        <v>143</v>
      </c>
      <c r="B123" s="68" t="s">
        <v>271</v>
      </c>
      <c r="C123" s="9" t="s">
        <v>9</v>
      </c>
      <c r="D123" s="13">
        <v>80</v>
      </c>
      <c r="E123" s="11"/>
      <c r="F123" s="12">
        <v>0.23</v>
      </c>
      <c r="G123" s="14"/>
      <c r="H123" s="15">
        <f t="shared" si="3"/>
        <v>0</v>
      </c>
      <c r="I123" s="14">
        <f t="shared" si="2"/>
        <v>0</v>
      </c>
      <c r="J123" s="43">
        <v>10000</v>
      </c>
      <c r="K123" s="55" t="s">
        <v>232</v>
      </c>
    </row>
    <row r="124" spans="1:11" s="2" customFormat="1" ht="18" customHeight="1">
      <c r="A124" s="9" t="s">
        <v>183</v>
      </c>
      <c r="B124" s="68" t="s">
        <v>115</v>
      </c>
      <c r="C124" s="9" t="s">
        <v>9</v>
      </c>
      <c r="D124" s="13">
        <v>10</v>
      </c>
      <c r="E124" s="11"/>
      <c r="F124" s="12">
        <v>0.23</v>
      </c>
      <c r="G124" s="14"/>
      <c r="H124" s="15">
        <f t="shared" si="3"/>
        <v>0</v>
      </c>
      <c r="I124" s="14">
        <f t="shared" si="2"/>
        <v>0</v>
      </c>
      <c r="J124" s="43">
        <v>36000</v>
      </c>
      <c r="K124" s="55" t="s">
        <v>232</v>
      </c>
    </row>
    <row r="125" spans="1:11" s="2" customFormat="1" ht="18" customHeight="1">
      <c r="A125" s="9" t="s">
        <v>184</v>
      </c>
      <c r="B125" s="68" t="s">
        <v>116</v>
      </c>
      <c r="C125" s="9" t="s">
        <v>9</v>
      </c>
      <c r="D125" s="13">
        <v>10</v>
      </c>
      <c r="E125" s="11"/>
      <c r="F125" s="12">
        <v>0.23</v>
      </c>
      <c r="G125" s="14"/>
      <c r="H125" s="15">
        <f t="shared" si="3"/>
        <v>0</v>
      </c>
      <c r="I125" s="14">
        <f t="shared" si="2"/>
        <v>0</v>
      </c>
      <c r="J125" s="43">
        <v>19000</v>
      </c>
      <c r="K125" s="55" t="s">
        <v>232</v>
      </c>
    </row>
    <row r="126" spans="1:11" s="2" customFormat="1" ht="18" customHeight="1">
      <c r="A126" s="9" t="s">
        <v>185</v>
      </c>
      <c r="B126" s="68" t="s">
        <v>117</v>
      </c>
      <c r="C126" s="9" t="s">
        <v>9</v>
      </c>
      <c r="D126" s="13">
        <v>10</v>
      </c>
      <c r="E126" s="11"/>
      <c r="F126" s="12">
        <v>0.23</v>
      </c>
      <c r="G126" s="14"/>
      <c r="H126" s="15">
        <f t="shared" si="3"/>
        <v>0</v>
      </c>
      <c r="I126" s="14">
        <f t="shared" si="2"/>
        <v>0</v>
      </c>
      <c r="J126" s="43">
        <v>19000</v>
      </c>
      <c r="K126" s="55" t="s">
        <v>232</v>
      </c>
    </row>
    <row r="127" spans="1:11" s="2" customFormat="1" ht="18" customHeight="1">
      <c r="A127" s="9" t="s">
        <v>186</v>
      </c>
      <c r="B127" s="68" t="s">
        <v>118</v>
      </c>
      <c r="C127" s="9" t="s">
        <v>9</v>
      </c>
      <c r="D127" s="13">
        <v>10</v>
      </c>
      <c r="E127" s="11"/>
      <c r="F127" s="12">
        <v>0.23</v>
      </c>
      <c r="G127" s="14"/>
      <c r="H127" s="15">
        <f t="shared" si="3"/>
        <v>0</v>
      </c>
      <c r="I127" s="14">
        <f t="shared" si="2"/>
        <v>0</v>
      </c>
      <c r="J127" s="43">
        <v>19000</v>
      </c>
      <c r="K127" s="55" t="s">
        <v>232</v>
      </c>
    </row>
    <row r="128" spans="1:11" s="2" customFormat="1" ht="18" customHeight="1">
      <c r="A128" s="9" t="s">
        <v>254</v>
      </c>
      <c r="B128" s="68" t="s">
        <v>273</v>
      </c>
      <c r="C128" s="9" t="s">
        <v>9</v>
      </c>
      <c r="D128" s="13">
        <v>5</v>
      </c>
      <c r="E128" s="11"/>
      <c r="F128" s="12">
        <v>0.23</v>
      </c>
      <c r="G128" s="14"/>
      <c r="H128" s="15">
        <f t="shared" si="3"/>
        <v>0</v>
      </c>
      <c r="I128" s="14">
        <f t="shared" si="2"/>
        <v>0</v>
      </c>
      <c r="J128" s="43">
        <v>60000</v>
      </c>
      <c r="K128" s="55" t="s">
        <v>232</v>
      </c>
    </row>
    <row r="129" spans="1:37" s="2" customFormat="1" ht="18" customHeight="1">
      <c r="A129" s="9" t="s">
        <v>255</v>
      </c>
      <c r="B129" s="68" t="s">
        <v>272</v>
      </c>
      <c r="C129" s="9" t="s">
        <v>9</v>
      </c>
      <c r="D129" s="13">
        <v>5</v>
      </c>
      <c r="E129" s="11"/>
      <c r="F129" s="12">
        <v>0.23</v>
      </c>
      <c r="G129" s="14"/>
      <c r="H129" s="15">
        <f t="shared" si="3"/>
        <v>0</v>
      </c>
      <c r="I129" s="14">
        <f t="shared" si="2"/>
        <v>0</v>
      </c>
      <c r="J129" s="43">
        <v>65700</v>
      </c>
      <c r="K129" s="55" t="s">
        <v>232</v>
      </c>
    </row>
    <row r="130" spans="1:37" s="2" customFormat="1" ht="18" customHeight="1">
      <c r="A130" s="9" t="s">
        <v>256</v>
      </c>
      <c r="B130" s="68" t="s">
        <v>274</v>
      </c>
      <c r="C130" s="9" t="s">
        <v>9</v>
      </c>
      <c r="D130" s="13">
        <v>5</v>
      </c>
      <c r="E130" s="11"/>
      <c r="F130" s="12">
        <v>0.23</v>
      </c>
      <c r="G130" s="14"/>
      <c r="H130" s="15">
        <f t="shared" si="3"/>
        <v>0</v>
      </c>
      <c r="I130" s="14">
        <f t="shared" si="2"/>
        <v>0</v>
      </c>
      <c r="J130" s="43">
        <v>65700</v>
      </c>
      <c r="K130" s="55" t="s">
        <v>232</v>
      </c>
    </row>
    <row r="131" spans="1:37" s="2" customFormat="1" ht="18" customHeight="1">
      <c r="A131" s="9" t="s">
        <v>257</v>
      </c>
      <c r="B131" s="68" t="s">
        <v>275</v>
      </c>
      <c r="C131" s="9" t="s">
        <v>9</v>
      </c>
      <c r="D131" s="13">
        <v>5</v>
      </c>
      <c r="E131" s="11"/>
      <c r="F131" s="12">
        <v>0.23</v>
      </c>
      <c r="G131" s="14"/>
      <c r="H131" s="15">
        <f t="shared" si="3"/>
        <v>0</v>
      </c>
      <c r="I131" s="14">
        <f t="shared" si="2"/>
        <v>0</v>
      </c>
      <c r="J131" s="43">
        <v>65700</v>
      </c>
      <c r="K131" s="55" t="s">
        <v>232</v>
      </c>
    </row>
    <row r="132" spans="1:37" s="2" customFormat="1" ht="18" customHeight="1">
      <c r="A132" s="9" t="s">
        <v>258</v>
      </c>
      <c r="B132" s="68" t="s">
        <v>119</v>
      </c>
      <c r="C132" s="9" t="s">
        <v>9</v>
      </c>
      <c r="D132" s="13">
        <v>1</v>
      </c>
      <c r="E132" s="11"/>
      <c r="F132" s="12">
        <v>0.23</v>
      </c>
      <c r="G132" s="14"/>
      <c r="H132" s="15">
        <f t="shared" si="3"/>
        <v>0</v>
      </c>
      <c r="I132" s="14">
        <f t="shared" si="2"/>
        <v>0</v>
      </c>
      <c r="J132" s="43">
        <v>2500</v>
      </c>
      <c r="K132" s="55" t="s">
        <v>232</v>
      </c>
    </row>
    <row r="133" spans="1:37" s="2" customFormat="1" ht="18" customHeight="1">
      <c r="A133" s="9" t="s">
        <v>259</v>
      </c>
      <c r="B133" s="68" t="s">
        <v>120</v>
      </c>
      <c r="C133" s="9" t="s">
        <v>9</v>
      </c>
      <c r="D133" s="13">
        <v>10</v>
      </c>
      <c r="E133" s="11"/>
      <c r="F133" s="12">
        <v>0.23</v>
      </c>
      <c r="G133" s="14"/>
      <c r="H133" s="15">
        <f t="shared" si="3"/>
        <v>0</v>
      </c>
      <c r="I133" s="14">
        <f t="shared" si="2"/>
        <v>0</v>
      </c>
      <c r="J133" s="43">
        <v>14600</v>
      </c>
      <c r="K133" s="55" t="s">
        <v>232</v>
      </c>
    </row>
    <row r="134" spans="1:37" s="2" customFormat="1" ht="18" customHeight="1">
      <c r="A134" s="9" t="s">
        <v>260</v>
      </c>
      <c r="B134" s="68" t="s">
        <v>136</v>
      </c>
      <c r="C134" s="9" t="s">
        <v>9</v>
      </c>
      <c r="D134" s="13">
        <v>1</v>
      </c>
      <c r="E134" s="11"/>
      <c r="F134" s="12">
        <v>0.23</v>
      </c>
      <c r="G134" s="14"/>
      <c r="H134" s="15">
        <f t="shared" si="3"/>
        <v>0</v>
      </c>
      <c r="I134" s="14">
        <f t="shared" si="2"/>
        <v>0</v>
      </c>
      <c r="J134" s="43">
        <v>500</v>
      </c>
      <c r="K134" s="55" t="s">
        <v>232</v>
      </c>
    </row>
    <row r="135" spans="1:37" s="2" customFormat="1" ht="18" customHeight="1">
      <c r="A135" s="9" t="s">
        <v>261</v>
      </c>
      <c r="B135" s="68" t="s">
        <v>137</v>
      </c>
      <c r="C135" s="9" t="s">
        <v>9</v>
      </c>
      <c r="D135" s="13">
        <v>1</v>
      </c>
      <c r="E135" s="11"/>
      <c r="F135" s="12">
        <v>0.23</v>
      </c>
      <c r="G135" s="14"/>
      <c r="H135" s="15">
        <f t="shared" si="3"/>
        <v>0</v>
      </c>
      <c r="I135" s="14">
        <f t="shared" si="2"/>
        <v>0</v>
      </c>
      <c r="J135" s="43">
        <v>280</v>
      </c>
      <c r="K135" s="55" t="s">
        <v>232</v>
      </c>
    </row>
    <row r="136" spans="1:37" s="2" customFormat="1" ht="18" customHeight="1">
      <c r="A136" s="9" t="s">
        <v>262</v>
      </c>
      <c r="B136" s="68" t="s">
        <v>138</v>
      </c>
      <c r="C136" s="9" t="s">
        <v>9</v>
      </c>
      <c r="D136" s="13">
        <v>1</v>
      </c>
      <c r="E136" s="11"/>
      <c r="F136" s="12">
        <v>0.23</v>
      </c>
      <c r="G136" s="14"/>
      <c r="H136" s="15">
        <f t="shared" si="3"/>
        <v>0</v>
      </c>
      <c r="I136" s="14">
        <f t="shared" si="2"/>
        <v>0</v>
      </c>
      <c r="J136" s="43">
        <v>280</v>
      </c>
      <c r="K136" s="55" t="s">
        <v>232</v>
      </c>
    </row>
    <row r="137" spans="1:37" s="2" customFormat="1" ht="18" customHeight="1">
      <c r="A137" s="9" t="s">
        <v>263</v>
      </c>
      <c r="B137" s="68" t="s">
        <v>139</v>
      </c>
      <c r="C137" s="9" t="s">
        <v>9</v>
      </c>
      <c r="D137" s="13">
        <v>1</v>
      </c>
      <c r="E137" s="11"/>
      <c r="F137" s="12">
        <v>0.23</v>
      </c>
      <c r="G137" s="14"/>
      <c r="H137" s="15">
        <f t="shared" si="3"/>
        <v>0</v>
      </c>
      <c r="I137" s="14">
        <f t="shared" si="2"/>
        <v>0</v>
      </c>
      <c r="J137" s="43">
        <v>280</v>
      </c>
      <c r="K137" s="55" t="s">
        <v>232</v>
      </c>
    </row>
    <row r="138" spans="1:37" ht="18" customHeight="1">
      <c r="A138" s="9" t="s">
        <v>264</v>
      </c>
      <c r="B138" s="68" t="s">
        <v>122</v>
      </c>
      <c r="C138" s="9" t="s">
        <v>9</v>
      </c>
      <c r="D138" s="13">
        <v>5</v>
      </c>
      <c r="E138" s="11"/>
      <c r="F138" s="12">
        <v>0.23</v>
      </c>
      <c r="G138" s="14"/>
      <c r="H138" s="15">
        <f t="shared" si="3"/>
        <v>0</v>
      </c>
      <c r="I138" s="14">
        <f t="shared" si="2"/>
        <v>0</v>
      </c>
      <c r="J138" s="43">
        <v>140000</v>
      </c>
      <c r="K138" s="55" t="s">
        <v>232</v>
      </c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</row>
    <row r="139" spans="1:37" s="39" customFormat="1" ht="18" customHeight="1">
      <c r="A139" s="86" t="s">
        <v>16</v>
      </c>
      <c r="B139" s="87"/>
      <c r="C139" s="87"/>
      <c r="D139" s="87"/>
      <c r="E139" s="87"/>
      <c r="F139" s="87"/>
      <c r="G139" s="88"/>
      <c r="H139" s="17">
        <f>SUM(H80:H138)</f>
        <v>0</v>
      </c>
      <c r="I139" s="17">
        <f>SUM(I80:I138)</f>
        <v>0</v>
      </c>
      <c r="J139" s="37"/>
      <c r="K139" s="56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</row>
    <row r="140" spans="1:37" s="2" customFormat="1" ht="18" customHeight="1">
      <c r="A140" s="45" t="s">
        <v>83</v>
      </c>
      <c r="B140" s="38" t="s">
        <v>281</v>
      </c>
      <c r="C140" s="38"/>
      <c r="D140" s="38"/>
      <c r="E140" s="38"/>
      <c r="F140" s="38"/>
      <c r="G140" s="38"/>
      <c r="H140" s="38"/>
      <c r="I140" s="38"/>
      <c r="J140" s="38"/>
    </row>
    <row r="141" spans="1:37" s="2" customFormat="1" ht="18" customHeight="1">
      <c r="A141" s="18" t="s">
        <v>8</v>
      </c>
      <c r="B141" s="64" t="s">
        <v>82</v>
      </c>
      <c r="C141" s="18" t="s">
        <v>9</v>
      </c>
      <c r="D141" s="22">
        <v>100</v>
      </c>
      <c r="E141" s="23"/>
      <c r="F141" s="21">
        <v>0.23</v>
      </c>
      <c r="G141" s="19"/>
      <c r="H141" s="20">
        <f t="shared" ref="H141:H167" si="4">(D141*E141)</f>
        <v>0</v>
      </c>
      <c r="I141" s="19">
        <f t="shared" ref="I141:I167" si="5">(D141*G141)</f>
        <v>0</v>
      </c>
      <c r="J141" s="44">
        <v>12000</v>
      </c>
      <c r="K141" s="55" t="s">
        <v>232</v>
      </c>
    </row>
    <row r="142" spans="1:37" s="2" customFormat="1" ht="18" customHeight="1">
      <c r="A142" s="18" t="s">
        <v>15</v>
      </c>
      <c r="B142" s="64" t="s">
        <v>81</v>
      </c>
      <c r="C142" s="18" t="s">
        <v>9</v>
      </c>
      <c r="D142" s="22">
        <v>250</v>
      </c>
      <c r="E142" s="23"/>
      <c r="F142" s="21">
        <v>0.23</v>
      </c>
      <c r="G142" s="19"/>
      <c r="H142" s="20">
        <f t="shared" si="4"/>
        <v>0</v>
      </c>
      <c r="I142" s="19">
        <f t="shared" si="5"/>
        <v>0</v>
      </c>
      <c r="J142" s="44">
        <v>8000</v>
      </c>
      <c r="K142" s="55" t="s">
        <v>232</v>
      </c>
    </row>
    <row r="143" spans="1:37" s="2" customFormat="1" ht="18" customHeight="1">
      <c r="A143" s="18" t="s">
        <v>10</v>
      </c>
      <c r="B143" s="64" t="s">
        <v>123</v>
      </c>
      <c r="C143" s="18" t="s">
        <v>9</v>
      </c>
      <c r="D143" s="22">
        <v>1</v>
      </c>
      <c r="E143" s="23"/>
      <c r="F143" s="21">
        <v>0.23</v>
      </c>
      <c r="G143" s="19"/>
      <c r="H143" s="20">
        <f t="shared" si="4"/>
        <v>0</v>
      </c>
      <c r="I143" s="19">
        <f t="shared" si="5"/>
        <v>0</v>
      </c>
      <c r="J143" s="44">
        <v>12000</v>
      </c>
      <c r="K143" s="55" t="s">
        <v>232</v>
      </c>
    </row>
    <row r="144" spans="1:37" s="2" customFormat="1" ht="18" customHeight="1">
      <c r="A144" s="18" t="s">
        <v>11</v>
      </c>
      <c r="B144" s="64" t="s">
        <v>124</v>
      </c>
      <c r="C144" s="18" t="s">
        <v>9</v>
      </c>
      <c r="D144" s="22">
        <v>60</v>
      </c>
      <c r="E144" s="23"/>
      <c r="F144" s="21">
        <v>0.23</v>
      </c>
      <c r="G144" s="19"/>
      <c r="H144" s="20">
        <f t="shared" si="4"/>
        <v>0</v>
      </c>
      <c r="I144" s="19">
        <f t="shared" si="5"/>
        <v>0</v>
      </c>
      <c r="J144" s="44">
        <v>50000</v>
      </c>
      <c r="K144" s="55" t="s">
        <v>232</v>
      </c>
    </row>
    <row r="145" spans="1:11" s="2" customFormat="1" ht="18" customHeight="1">
      <c r="A145" s="18" t="s">
        <v>12</v>
      </c>
      <c r="B145" s="64" t="s">
        <v>125</v>
      </c>
      <c r="C145" s="18" t="s">
        <v>9</v>
      </c>
      <c r="D145" s="22">
        <v>10</v>
      </c>
      <c r="E145" s="23"/>
      <c r="F145" s="21">
        <v>0.23</v>
      </c>
      <c r="G145" s="19"/>
      <c r="H145" s="20">
        <f t="shared" si="4"/>
        <v>0</v>
      </c>
      <c r="I145" s="19">
        <f t="shared" si="5"/>
        <v>0</v>
      </c>
      <c r="J145" s="44">
        <v>2600</v>
      </c>
      <c r="K145" s="55" t="s">
        <v>233</v>
      </c>
    </row>
    <row r="146" spans="1:11" s="2" customFormat="1" ht="18" customHeight="1">
      <c r="A146" s="18" t="s">
        <v>13</v>
      </c>
      <c r="B146" s="64" t="s">
        <v>126</v>
      </c>
      <c r="C146" s="18" t="s">
        <v>9</v>
      </c>
      <c r="D146" s="22">
        <v>5</v>
      </c>
      <c r="E146" s="23"/>
      <c r="F146" s="21">
        <v>0.23</v>
      </c>
      <c r="G146" s="19"/>
      <c r="H146" s="20">
        <f t="shared" si="4"/>
        <v>0</v>
      </c>
      <c r="I146" s="19">
        <f t="shared" si="5"/>
        <v>0</v>
      </c>
      <c r="J146" s="44">
        <v>2600</v>
      </c>
      <c r="K146" s="55" t="s">
        <v>233</v>
      </c>
    </row>
    <row r="147" spans="1:11" s="2" customFormat="1" ht="18" customHeight="1">
      <c r="A147" s="18" t="s">
        <v>14</v>
      </c>
      <c r="B147" s="64" t="s">
        <v>280</v>
      </c>
      <c r="C147" s="18" t="s">
        <v>9</v>
      </c>
      <c r="D147" s="22">
        <v>5</v>
      </c>
      <c r="E147" s="23"/>
      <c r="F147" s="21">
        <v>0.23</v>
      </c>
      <c r="G147" s="19"/>
      <c r="H147" s="20">
        <f t="shared" si="4"/>
        <v>0</v>
      </c>
      <c r="I147" s="19">
        <f t="shared" si="5"/>
        <v>0</v>
      </c>
      <c r="J147" s="44">
        <v>2600</v>
      </c>
      <c r="K147" s="55" t="s">
        <v>233</v>
      </c>
    </row>
    <row r="148" spans="1:11" s="2" customFormat="1" ht="18" customHeight="1">
      <c r="A148" s="18" t="s">
        <v>17</v>
      </c>
      <c r="B148" s="64" t="s">
        <v>282</v>
      </c>
      <c r="C148" s="18" t="s">
        <v>9</v>
      </c>
      <c r="D148" s="22">
        <v>5</v>
      </c>
      <c r="E148" s="23"/>
      <c r="F148" s="21">
        <v>0.23</v>
      </c>
      <c r="G148" s="19"/>
      <c r="H148" s="20">
        <f t="shared" si="4"/>
        <v>0</v>
      </c>
      <c r="I148" s="19">
        <f t="shared" si="5"/>
        <v>0</v>
      </c>
      <c r="J148" s="44">
        <v>2500</v>
      </c>
      <c r="K148" s="55" t="s">
        <v>232</v>
      </c>
    </row>
    <row r="149" spans="1:11" s="2" customFormat="1" ht="18" customHeight="1">
      <c r="A149" s="18" t="s">
        <v>78</v>
      </c>
      <c r="B149" s="64" t="s">
        <v>283</v>
      </c>
      <c r="C149" s="18" t="s">
        <v>9</v>
      </c>
      <c r="D149" s="22">
        <v>10</v>
      </c>
      <c r="E149" s="23"/>
      <c r="F149" s="21">
        <v>0.23</v>
      </c>
      <c r="G149" s="19"/>
      <c r="H149" s="20">
        <f t="shared" si="4"/>
        <v>0</v>
      </c>
      <c r="I149" s="19">
        <f t="shared" si="5"/>
        <v>0</v>
      </c>
      <c r="J149" s="44">
        <v>1500</v>
      </c>
      <c r="K149" s="55" t="s">
        <v>232</v>
      </c>
    </row>
    <row r="150" spans="1:11" s="2" customFormat="1" ht="18" customHeight="1">
      <c r="A150" s="18" t="s">
        <v>18</v>
      </c>
      <c r="B150" s="64" t="s">
        <v>285</v>
      </c>
      <c r="C150" s="18" t="s">
        <v>9</v>
      </c>
      <c r="D150" s="22">
        <v>5</v>
      </c>
      <c r="E150" s="23"/>
      <c r="F150" s="21">
        <v>0.23</v>
      </c>
      <c r="G150" s="19"/>
      <c r="H150" s="20">
        <f t="shared" si="4"/>
        <v>0</v>
      </c>
      <c r="I150" s="19">
        <f t="shared" si="5"/>
        <v>0</v>
      </c>
      <c r="J150" s="44"/>
      <c r="K150" s="55" t="s">
        <v>232</v>
      </c>
    </row>
    <row r="151" spans="1:11" s="2" customFormat="1" ht="18" customHeight="1">
      <c r="A151" s="18" t="s">
        <v>19</v>
      </c>
      <c r="B151" s="64" t="s">
        <v>127</v>
      </c>
      <c r="C151" s="18" t="s">
        <v>9</v>
      </c>
      <c r="D151" s="22">
        <v>15</v>
      </c>
      <c r="E151" s="23"/>
      <c r="F151" s="21">
        <v>0.23</v>
      </c>
      <c r="G151" s="19"/>
      <c r="H151" s="20">
        <f t="shared" si="4"/>
        <v>0</v>
      </c>
      <c r="I151" s="19">
        <f t="shared" si="5"/>
        <v>0</v>
      </c>
      <c r="J151" s="44">
        <v>2500</v>
      </c>
      <c r="K151" s="55" t="s">
        <v>232</v>
      </c>
    </row>
    <row r="152" spans="1:11" s="2" customFormat="1" ht="18" customHeight="1">
      <c r="A152" s="18" t="s">
        <v>20</v>
      </c>
      <c r="B152" s="64" t="s">
        <v>128</v>
      </c>
      <c r="C152" s="18" t="s">
        <v>9</v>
      </c>
      <c r="D152" s="22">
        <v>15</v>
      </c>
      <c r="E152" s="23"/>
      <c r="F152" s="21">
        <v>0.23</v>
      </c>
      <c r="G152" s="19"/>
      <c r="H152" s="20">
        <f t="shared" si="4"/>
        <v>0</v>
      </c>
      <c r="I152" s="19">
        <f t="shared" si="5"/>
        <v>0</v>
      </c>
      <c r="J152" s="44">
        <v>1600</v>
      </c>
      <c r="K152" s="55" t="s">
        <v>232</v>
      </c>
    </row>
    <row r="153" spans="1:11" s="2" customFormat="1" ht="18" customHeight="1">
      <c r="A153" s="18" t="s">
        <v>21</v>
      </c>
      <c r="B153" s="64" t="s">
        <v>129</v>
      </c>
      <c r="C153" s="18" t="s">
        <v>9</v>
      </c>
      <c r="D153" s="22">
        <v>15</v>
      </c>
      <c r="E153" s="23"/>
      <c r="F153" s="21">
        <v>0.23</v>
      </c>
      <c r="G153" s="19"/>
      <c r="H153" s="20">
        <f t="shared" si="4"/>
        <v>0</v>
      </c>
      <c r="I153" s="19">
        <f t="shared" si="5"/>
        <v>0</v>
      </c>
      <c r="J153" s="44">
        <v>1600</v>
      </c>
      <c r="K153" s="55" t="s">
        <v>232</v>
      </c>
    </row>
    <row r="154" spans="1:11" s="2" customFormat="1" ht="18" customHeight="1">
      <c r="A154" s="18" t="s">
        <v>22</v>
      </c>
      <c r="B154" s="64" t="s">
        <v>130</v>
      </c>
      <c r="C154" s="18" t="s">
        <v>9</v>
      </c>
      <c r="D154" s="22">
        <v>15</v>
      </c>
      <c r="E154" s="23"/>
      <c r="F154" s="21">
        <v>0.23</v>
      </c>
      <c r="G154" s="19"/>
      <c r="H154" s="20">
        <f t="shared" si="4"/>
        <v>0</v>
      </c>
      <c r="I154" s="19">
        <f t="shared" si="5"/>
        <v>0</v>
      </c>
      <c r="J154" s="44">
        <v>1600</v>
      </c>
      <c r="K154" s="55" t="s">
        <v>232</v>
      </c>
    </row>
    <row r="155" spans="1:11" s="2" customFormat="1" ht="18" customHeight="1">
      <c r="A155" s="18" t="s">
        <v>27</v>
      </c>
      <c r="B155" s="64" t="s">
        <v>131</v>
      </c>
      <c r="C155" s="18" t="s">
        <v>9</v>
      </c>
      <c r="D155" s="22">
        <v>20</v>
      </c>
      <c r="E155" s="23"/>
      <c r="F155" s="21">
        <v>0.23</v>
      </c>
      <c r="G155" s="19"/>
      <c r="H155" s="20">
        <f t="shared" si="4"/>
        <v>0</v>
      </c>
      <c r="I155" s="19">
        <f t="shared" si="5"/>
        <v>0</v>
      </c>
      <c r="J155" s="44">
        <v>3000</v>
      </c>
      <c r="K155" s="55" t="s">
        <v>232</v>
      </c>
    </row>
    <row r="156" spans="1:11" s="2" customFormat="1" ht="18" customHeight="1">
      <c r="A156" s="18" t="s">
        <v>30</v>
      </c>
      <c r="B156" s="64" t="s">
        <v>132</v>
      </c>
      <c r="C156" s="18" t="s">
        <v>9</v>
      </c>
      <c r="D156" s="22">
        <v>20</v>
      </c>
      <c r="E156" s="23"/>
      <c r="F156" s="21">
        <v>0.23</v>
      </c>
      <c r="G156" s="19"/>
      <c r="H156" s="20">
        <f t="shared" si="4"/>
        <v>0</v>
      </c>
      <c r="I156" s="19">
        <f t="shared" si="5"/>
        <v>0</v>
      </c>
      <c r="J156" s="44">
        <v>1800</v>
      </c>
      <c r="K156" s="55" t="s">
        <v>232</v>
      </c>
    </row>
    <row r="157" spans="1:11" s="2" customFormat="1" ht="18" customHeight="1">
      <c r="A157" s="18" t="s">
        <v>31</v>
      </c>
      <c r="B157" s="64" t="s">
        <v>133</v>
      </c>
      <c r="C157" s="18" t="s">
        <v>9</v>
      </c>
      <c r="D157" s="22">
        <v>20</v>
      </c>
      <c r="E157" s="23"/>
      <c r="F157" s="21">
        <v>0.23</v>
      </c>
      <c r="G157" s="19"/>
      <c r="H157" s="20">
        <f t="shared" si="4"/>
        <v>0</v>
      </c>
      <c r="I157" s="19">
        <f t="shared" si="5"/>
        <v>0</v>
      </c>
      <c r="J157" s="44">
        <v>1800</v>
      </c>
      <c r="K157" s="55" t="s">
        <v>232</v>
      </c>
    </row>
    <row r="158" spans="1:11" s="2" customFormat="1" ht="18" customHeight="1">
      <c r="A158" s="18" t="s">
        <v>33</v>
      </c>
      <c r="B158" s="64" t="s">
        <v>134</v>
      </c>
      <c r="C158" s="18" t="s">
        <v>9</v>
      </c>
      <c r="D158" s="22">
        <v>20</v>
      </c>
      <c r="E158" s="23"/>
      <c r="F158" s="21">
        <v>0.23</v>
      </c>
      <c r="G158" s="19"/>
      <c r="H158" s="20">
        <f t="shared" si="4"/>
        <v>0</v>
      </c>
      <c r="I158" s="19">
        <f t="shared" si="5"/>
        <v>0</v>
      </c>
      <c r="J158" s="44">
        <v>1800</v>
      </c>
      <c r="K158" s="55" t="s">
        <v>232</v>
      </c>
    </row>
    <row r="159" spans="1:11" s="2" customFormat="1" ht="18" customHeight="1">
      <c r="A159" s="18" t="s">
        <v>34</v>
      </c>
      <c r="B159" s="64" t="s">
        <v>135</v>
      </c>
      <c r="C159" s="18" t="s">
        <v>9</v>
      </c>
      <c r="D159" s="22">
        <v>2</v>
      </c>
      <c r="E159" s="23"/>
      <c r="F159" s="21">
        <v>0.23</v>
      </c>
      <c r="G159" s="19"/>
      <c r="H159" s="20">
        <f t="shared" si="4"/>
        <v>0</v>
      </c>
      <c r="I159" s="19">
        <f t="shared" si="5"/>
        <v>0</v>
      </c>
      <c r="J159" s="44">
        <v>7000</v>
      </c>
      <c r="K159" s="55" t="s">
        <v>232</v>
      </c>
    </row>
    <row r="160" spans="1:11" s="2" customFormat="1" ht="18" customHeight="1">
      <c r="A160" s="18" t="s">
        <v>36</v>
      </c>
      <c r="B160" s="64" t="s">
        <v>140</v>
      </c>
      <c r="C160" s="18" t="s">
        <v>9</v>
      </c>
      <c r="D160" s="22">
        <v>2</v>
      </c>
      <c r="E160" s="23"/>
      <c r="F160" s="21">
        <v>0.23</v>
      </c>
      <c r="G160" s="19"/>
      <c r="H160" s="20">
        <f t="shared" si="4"/>
        <v>0</v>
      </c>
      <c r="I160" s="19">
        <f t="shared" si="5"/>
        <v>0</v>
      </c>
      <c r="J160" s="44">
        <v>1200</v>
      </c>
      <c r="K160" s="55" t="s">
        <v>232</v>
      </c>
    </row>
    <row r="161" spans="1:11" s="2" customFormat="1" ht="18" customHeight="1">
      <c r="A161" s="18" t="s">
        <v>43</v>
      </c>
      <c r="B161" s="64" t="s">
        <v>323</v>
      </c>
      <c r="C161" s="18" t="s">
        <v>9</v>
      </c>
      <c r="D161" s="22">
        <v>5</v>
      </c>
      <c r="E161" s="23"/>
      <c r="F161" s="21">
        <v>0.23</v>
      </c>
      <c r="G161" s="19"/>
      <c r="H161" s="20">
        <f t="shared" si="4"/>
        <v>0</v>
      </c>
      <c r="I161" s="19">
        <f t="shared" si="5"/>
        <v>0</v>
      </c>
      <c r="J161" s="44">
        <v>3000</v>
      </c>
      <c r="K161" s="55" t="s">
        <v>232</v>
      </c>
    </row>
    <row r="162" spans="1:11" s="2" customFormat="1" ht="18" customHeight="1">
      <c r="A162" s="18" t="s">
        <v>44</v>
      </c>
      <c r="B162" s="64" t="s">
        <v>317</v>
      </c>
      <c r="C162" s="18" t="s">
        <v>9</v>
      </c>
      <c r="D162" s="22">
        <v>100</v>
      </c>
      <c r="E162" s="23"/>
      <c r="F162" s="21">
        <v>0.23</v>
      </c>
      <c r="G162" s="19"/>
      <c r="H162" s="20">
        <f t="shared" si="4"/>
        <v>0</v>
      </c>
      <c r="I162" s="19">
        <f t="shared" si="5"/>
        <v>0</v>
      </c>
      <c r="J162" s="44">
        <v>6000</v>
      </c>
      <c r="K162" s="55" t="s">
        <v>232</v>
      </c>
    </row>
    <row r="163" spans="1:11" s="2" customFormat="1" ht="18" customHeight="1">
      <c r="A163" s="18" t="s">
        <v>45</v>
      </c>
      <c r="B163" s="64" t="s">
        <v>288</v>
      </c>
      <c r="C163" s="18" t="s">
        <v>9</v>
      </c>
      <c r="D163" s="22">
        <v>1</v>
      </c>
      <c r="E163" s="23"/>
      <c r="F163" s="21">
        <v>0.23</v>
      </c>
      <c r="G163" s="19"/>
      <c r="H163" s="20">
        <f t="shared" si="4"/>
        <v>0</v>
      </c>
      <c r="I163" s="19">
        <f t="shared" si="5"/>
        <v>0</v>
      </c>
      <c r="J163" s="61" t="s">
        <v>289</v>
      </c>
      <c r="K163" s="55" t="s">
        <v>233</v>
      </c>
    </row>
    <row r="164" spans="1:11" s="2" customFormat="1" ht="18" customHeight="1">
      <c r="A164" s="18" t="s">
        <v>46</v>
      </c>
      <c r="B164" s="64" t="s">
        <v>290</v>
      </c>
      <c r="C164" s="18" t="s">
        <v>9</v>
      </c>
      <c r="D164" s="22">
        <v>1</v>
      </c>
      <c r="E164" s="23"/>
      <c r="F164" s="21">
        <v>0.23</v>
      </c>
      <c r="G164" s="19"/>
      <c r="H164" s="20">
        <f t="shared" si="4"/>
        <v>0</v>
      </c>
      <c r="I164" s="19">
        <f t="shared" si="5"/>
        <v>0</v>
      </c>
      <c r="J164" s="61" t="s">
        <v>291</v>
      </c>
      <c r="K164" s="55" t="s">
        <v>233</v>
      </c>
    </row>
    <row r="165" spans="1:11" s="2" customFormat="1" ht="18" customHeight="1">
      <c r="A165" s="18" t="s">
        <v>99</v>
      </c>
      <c r="B165" s="64" t="s">
        <v>292</v>
      </c>
      <c r="C165" s="18" t="s">
        <v>9</v>
      </c>
      <c r="D165" s="22">
        <v>1</v>
      </c>
      <c r="E165" s="23"/>
      <c r="F165" s="21">
        <v>0.23</v>
      </c>
      <c r="G165" s="19"/>
      <c r="H165" s="20">
        <f t="shared" si="4"/>
        <v>0</v>
      </c>
      <c r="I165" s="19">
        <f t="shared" si="5"/>
        <v>0</v>
      </c>
      <c r="J165" s="61" t="s">
        <v>291</v>
      </c>
      <c r="K165" s="55" t="s">
        <v>233</v>
      </c>
    </row>
    <row r="166" spans="1:11" s="2" customFormat="1" ht="18" customHeight="1">
      <c r="A166" s="18" t="s">
        <v>100</v>
      </c>
      <c r="B166" s="64" t="s">
        <v>293</v>
      </c>
      <c r="C166" s="18" t="s">
        <v>9</v>
      </c>
      <c r="D166" s="22">
        <v>1</v>
      </c>
      <c r="E166" s="23"/>
      <c r="F166" s="21">
        <v>0.23</v>
      </c>
      <c r="G166" s="19"/>
      <c r="H166" s="20">
        <f t="shared" si="4"/>
        <v>0</v>
      </c>
      <c r="I166" s="19">
        <f t="shared" si="5"/>
        <v>0</v>
      </c>
      <c r="J166" s="61" t="s">
        <v>291</v>
      </c>
      <c r="K166" s="55" t="s">
        <v>233</v>
      </c>
    </row>
    <row r="167" spans="1:11" s="2" customFormat="1" ht="18" customHeight="1">
      <c r="A167" s="18" t="s">
        <v>101</v>
      </c>
      <c r="B167" s="65" t="s">
        <v>141</v>
      </c>
      <c r="C167" s="18" t="s">
        <v>9</v>
      </c>
      <c r="D167" s="22">
        <v>5</v>
      </c>
      <c r="E167" s="23"/>
      <c r="F167" s="21">
        <v>0.23</v>
      </c>
      <c r="G167" s="19"/>
      <c r="H167" s="20">
        <f t="shared" si="4"/>
        <v>0</v>
      </c>
      <c r="I167" s="19">
        <f t="shared" si="5"/>
        <v>0</v>
      </c>
      <c r="J167" s="44">
        <v>1200</v>
      </c>
      <c r="K167" s="55" t="s">
        <v>233</v>
      </c>
    </row>
    <row r="168" spans="1:11" s="34" customFormat="1" ht="18" customHeight="1">
      <c r="A168" s="98" t="s">
        <v>16</v>
      </c>
      <c r="B168" s="87"/>
      <c r="C168" s="87"/>
      <c r="D168" s="87"/>
      <c r="E168" s="87"/>
      <c r="F168" s="87"/>
      <c r="G168" s="88"/>
      <c r="H168" s="17">
        <f>SUM(H141:H167)</f>
        <v>0</v>
      </c>
      <c r="I168" s="17">
        <f>SUM(I141:I167)</f>
        <v>0</v>
      </c>
      <c r="J168" s="37"/>
      <c r="K168" s="57"/>
    </row>
    <row r="169" spans="1:11" ht="18" customHeight="1">
      <c r="A169" s="84" t="s">
        <v>165</v>
      </c>
      <c r="B169" s="85"/>
      <c r="C169" s="85"/>
      <c r="D169" s="85"/>
      <c r="E169" s="85"/>
      <c r="F169" s="85"/>
      <c r="G169" s="85"/>
      <c r="H169" s="85"/>
      <c r="I169" s="85"/>
      <c r="J169" s="46"/>
    </row>
    <row r="170" spans="1:11" ht="24.75" customHeight="1">
      <c r="A170" s="25" t="s">
        <v>8</v>
      </c>
      <c r="B170" s="63" t="s">
        <v>144</v>
      </c>
      <c r="C170" s="25" t="s">
        <v>9</v>
      </c>
      <c r="D170" s="27">
        <v>5</v>
      </c>
      <c r="E170" s="28"/>
      <c r="F170" s="26">
        <v>0.23</v>
      </c>
      <c r="G170" s="29"/>
      <c r="H170" s="30">
        <f>(D170*E170)</f>
        <v>0</v>
      </c>
      <c r="I170" s="29">
        <f>(D170*G170)</f>
        <v>0</v>
      </c>
      <c r="J170" s="47">
        <v>3000</v>
      </c>
      <c r="K170" s="55" t="s">
        <v>232</v>
      </c>
    </row>
    <row r="171" spans="1:11" s="2" customFormat="1" ht="24.75" customHeight="1">
      <c r="A171" s="25" t="s">
        <v>15</v>
      </c>
      <c r="B171" s="63" t="s">
        <v>145</v>
      </c>
      <c r="C171" s="27" t="s">
        <v>9</v>
      </c>
      <c r="D171" s="27">
        <v>10</v>
      </c>
      <c r="E171" s="31"/>
      <c r="F171" s="32">
        <v>0.23</v>
      </c>
      <c r="G171" s="33"/>
      <c r="H171" s="30">
        <f t="shared" ref="H171:H199" si="6">(D171*E171)</f>
        <v>0</v>
      </c>
      <c r="I171" s="29">
        <f t="shared" ref="I171:I199" si="7">(D171*G171)</f>
        <v>0</v>
      </c>
      <c r="J171" s="47">
        <v>3500</v>
      </c>
      <c r="K171" s="55" t="s">
        <v>233</v>
      </c>
    </row>
    <row r="172" spans="1:11" s="2" customFormat="1" ht="24.75" customHeight="1">
      <c r="A172" s="25" t="s">
        <v>10</v>
      </c>
      <c r="B172" s="63" t="s">
        <v>146</v>
      </c>
      <c r="C172" s="27" t="s">
        <v>9</v>
      </c>
      <c r="D172" s="27">
        <v>10</v>
      </c>
      <c r="E172" s="31"/>
      <c r="F172" s="32">
        <v>0.23</v>
      </c>
      <c r="G172" s="33"/>
      <c r="H172" s="30">
        <f t="shared" si="6"/>
        <v>0</v>
      </c>
      <c r="I172" s="29">
        <f t="shared" si="7"/>
        <v>0</v>
      </c>
      <c r="J172" s="47">
        <v>1500</v>
      </c>
      <c r="K172" s="55" t="s">
        <v>232</v>
      </c>
    </row>
    <row r="173" spans="1:11" ht="27" customHeight="1">
      <c r="A173" s="25" t="s">
        <v>11</v>
      </c>
      <c r="B173" s="63" t="s">
        <v>147</v>
      </c>
      <c r="C173" s="27" t="s">
        <v>9</v>
      </c>
      <c r="D173" s="27">
        <v>10</v>
      </c>
      <c r="E173" s="31"/>
      <c r="F173" s="32">
        <v>0.23</v>
      </c>
      <c r="G173" s="33"/>
      <c r="H173" s="30">
        <f t="shared" si="6"/>
        <v>0</v>
      </c>
      <c r="I173" s="29">
        <f t="shared" si="7"/>
        <v>0</v>
      </c>
      <c r="J173" s="47">
        <v>1500</v>
      </c>
      <c r="K173" s="55" t="s">
        <v>232</v>
      </c>
    </row>
    <row r="174" spans="1:11" s="2" customFormat="1" ht="27" customHeight="1">
      <c r="A174" s="25" t="s">
        <v>12</v>
      </c>
      <c r="B174" s="63" t="s">
        <v>148</v>
      </c>
      <c r="C174" s="27" t="s">
        <v>9</v>
      </c>
      <c r="D174" s="27">
        <v>10</v>
      </c>
      <c r="E174" s="31"/>
      <c r="F174" s="32">
        <v>0.23</v>
      </c>
      <c r="G174" s="33"/>
      <c r="H174" s="30">
        <f t="shared" si="6"/>
        <v>0</v>
      </c>
      <c r="I174" s="29">
        <f t="shared" si="7"/>
        <v>0</v>
      </c>
      <c r="J174" s="47">
        <v>1500</v>
      </c>
      <c r="K174" s="55" t="s">
        <v>232</v>
      </c>
    </row>
    <row r="175" spans="1:11" s="2" customFormat="1" ht="27" customHeight="1">
      <c r="A175" s="25" t="s">
        <v>13</v>
      </c>
      <c r="B175" s="63" t="s">
        <v>149</v>
      </c>
      <c r="C175" s="27" t="s">
        <v>9</v>
      </c>
      <c r="D175" s="27">
        <v>8</v>
      </c>
      <c r="E175" s="31"/>
      <c r="F175" s="32">
        <v>0.23</v>
      </c>
      <c r="G175" s="33"/>
      <c r="H175" s="30">
        <f t="shared" si="6"/>
        <v>0</v>
      </c>
      <c r="I175" s="29">
        <f t="shared" si="7"/>
        <v>0</v>
      </c>
      <c r="J175" s="47">
        <v>1000</v>
      </c>
      <c r="K175" s="55" t="s">
        <v>232</v>
      </c>
    </row>
    <row r="176" spans="1:11" s="2" customFormat="1" ht="27" customHeight="1">
      <c r="A176" s="25" t="s">
        <v>14</v>
      </c>
      <c r="B176" s="63" t="s">
        <v>296</v>
      </c>
      <c r="C176" s="27" t="s">
        <v>9</v>
      </c>
      <c r="D176" s="27">
        <v>8</v>
      </c>
      <c r="E176" s="31"/>
      <c r="F176" s="32">
        <v>0.23</v>
      </c>
      <c r="G176" s="33"/>
      <c r="H176" s="30">
        <f t="shared" si="6"/>
        <v>0</v>
      </c>
      <c r="I176" s="29">
        <f t="shared" si="7"/>
        <v>0</v>
      </c>
      <c r="J176" s="47">
        <v>1500</v>
      </c>
      <c r="K176" s="55" t="s">
        <v>232</v>
      </c>
    </row>
    <row r="177" spans="1:11" s="2" customFormat="1" ht="27" customHeight="1">
      <c r="A177" s="25" t="s">
        <v>17</v>
      </c>
      <c r="B177" s="63" t="s">
        <v>150</v>
      </c>
      <c r="C177" s="27" t="s">
        <v>9</v>
      </c>
      <c r="D177" s="27">
        <v>8</v>
      </c>
      <c r="E177" s="31"/>
      <c r="F177" s="32">
        <v>0.23</v>
      </c>
      <c r="G177" s="33"/>
      <c r="H177" s="30">
        <f t="shared" si="6"/>
        <v>0</v>
      </c>
      <c r="I177" s="29">
        <f t="shared" si="7"/>
        <v>0</v>
      </c>
      <c r="J177" s="47">
        <v>1500</v>
      </c>
      <c r="K177" s="55" t="s">
        <v>232</v>
      </c>
    </row>
    <row r="178" spans="1:11" s="2" customFormat="1" ht="27" customHeight="1">
      <c r="A178" s="25" t="s">
        <v>78</v>
      </c>
      <c r="B178" s="63" t="s">
        <v>151</v>
      </c>
      <c r="C178" s="27" t="s">
        <v>9</v>
      </c>
      <c r="D178" s="27">
        <v>8</v>
      </c>
      <c r="E178" s="31"/>
      <c r="F178" s="32">
        <v>0.23</v>
      </c>
      <c r="G178" s="33"/>
      <c r="H178" s="30">
        <f t="shared" si="6"/>
        <v>0</v>
      </c>
      <c r="I178" s="29">
        <f t="shared" si="7"/>
        <v>0</v>
      </c>
      <c r="J178" s="47">
        <v>1500</v>
      </c>
      <c r="K178" s="55" t="s">
        <v>232</v>
      </c>
    </row>
    <row r="179" spans="1:11" s="2" customFormat="1" ht="27" customHeight="1">
      <c r="A179" s="25" t="s">
        <v>18</v>
      </c>
      <c r="B179" s="63" t="s">
        <v>152</v>
      </c>
      <c r="C179" s="27" t="s">
        <v>9</v>
      </c>
      <c r="D179" s="27">
        <v>1</v>
      </c>
      <c r="E179" s="31"/>
      <c r="F179" s="32">
        <v>0.23</v>
      </c>
      <c r="G179" s="33"/>
      <c r="H179" s="30">
        <f t="shared" si="6"/>
        <v>0</v>
      </c>
      <c r="I179" s="29">
        <f t="shared" si="7"/>
        <v>0</v>
      </c>
      <c r="J179" s="47">
        <v>1500</v>
      </c>
      <c r="K179" s="55" t="s">
        <v>232</v>
      </c>
    </row>
    <row r="180" spans="1:11" s="2" customFormat="1" ht="27" customHeight="1">
      <c r="A180" s="25" t="s">
        <v>19</v>
      </c>
      <c r="B180" s="63" t="s">
        <v>153</v>
      </c>
      <c r="C180" s="27" t="s">
        <v>9</v>
      </c>
      <c r="D180" s="27">
        <v>5</v>
      </c>
      <c r="E180" s="31"/>
      <c r="F180" s="32">
        <v>0.23</v>
      </c>
      <c r="G180" s="33"/>
      <c r="H180" s="30">
        <f t="shared" si="6"/>
        <v>0</v>
      </c>
      <c r="I180" s="29">
        <f t="shared" si="7"/>
        <v>0</v>
      </c>
      <c r="J180" s="47">
        <v>1000</v>
      </c>
      <c r="K180" s="55" t="s">
        <v>232</v>
      </c>
    </row>
    <row r="181" spans="1:11" s="2" customFormat="1" ht="27" customHeight="1">
      <c r="A181" s="25" t="s">
        <v>20</v>
      </c>
      <c r="B181" s="63" t="s">
        <v>154</v>
      </c>
      <c r="C181" s="27" t="s">
        <v>9</v>
      </c>
      <c r="D181" s="27">
        <v>8</v>
      </c>
      <c r="E181" s="31"/>
      <c r="F181" s="32">
        <v>0.23</v>
      </c>
      <c r="G181" s="33"/>
      <c r="H181" s="30">
        <f t="shared" si="6"/>
        <v>0</v>
      </c>
      <c r="I181" s="29">
        <f t="shared" si="7"/>
        <v>0</v>
      </c>
      <c r="J181" s="47">
        <v>5000</v>
      </c>
      <c r="K181" s="55" t="s">
        <v>232</v>
      </c>
    </row>
    <row r="182" spans="1:11" s="2" customFormat="1" ht="27" customHeight="1">
      <c r="A182" s="25" t="s">
        <v>21</v>
      </c>
      <c r="B182" s="63" t="s">
        <v>155</v>
      </c>
      <c r="C182" s="27" t="s">
        <v>9</v>
      </c>
      <c r="D182" s="27">
        <v>8</v>
      </c>
      <c r="E182" s="31"/>
      <c r="F182" s="32">
        <v>0.23</v>
      </c>
      <c r="G182" s="33"/>
      <c r="H182" s="30">
        <f t="shared" si="6"/>
        <v>0</v>
      </c>
      <c r="I182" s="29">
        <f t="shared" si="7"/>
        <v>0</v>
      </c>
      <c r="J182" s="47">
        <v>5000</v>
      </c>
      <c r="K182" s="55" t="s">
        <v>232</v>
      </c>
    </row>
    <row r="183" spans="1:11" s="2" customFormat="1" ht="27" customHeight="1">
      <c r="A183" s="25" t="s">
        <v>22</v>
      </c>
      <c r="B183" s="63" t="s">
        <v>156</v>
      </c>
      <c r="C183" s="27" t="s">
        <v>9</v>
      </c>
      <c r="D183" s="27">
        <v>8</v>
      </c>
      <c r="E183" s="31"/>
      <c r="F183" s="32">
        <v>0.23</v>
      </c>
      <c r="G183" s="33"/>
      <c r="H183" s="30">
        <f t="shared" si="6"/>
        <v>0</v>
      </c>
      <c r="I183" s="29">
        <f t="shared" si="7"/>
        <v>0</v>
      </c>
      <c r="J183" s="47">
        <v>5000</v>
      </c>
      <c r="K183" s="55" t="s">
        <v>232</v>
      </c>
    </row>
    <row r="184" spans="1:11" s="2" customFormat="1" ht="27" customHeight="1">
      <c r="A184" s="25" t="s">
        <v>27</v>
      </c>
      <c r="B184" s="63" t="s">
        <v>338</v>
      </c>
      <c r="C184" s="27" t="s">
        <v>9</v>
      </c>
      <c r="D184" s="27">
        <v>8</v>
      </c>
      <c r="E184" s="31"/>
      <c r="F184" s="32">
        <v>0.23</v>
      </c>
      <c r="G184" s="33"/>
      <c r="H184" s="30">
        <f t="shared" si="6"/>
        <v>0</v>
      </c>
      <c r="I184" s="29">
        <f t="shared" si="7"/>
        <v>0</v>
      </c>
      <c r="J184" s="47">
        <v>5000</v>
      </c>
      <c r="K184" s="55" t="s">
        <v>232</v>
      </c>
    </row>
    <row r="185" spans="1:11" s="2" customFormat="1" ht="27" customHeight="1">
      <c r="A185" s="25" t="s">
        <v>30</v>
      </c>
      <c r="B185" s="63" t="s">
        <v>157</v>
      </c>
      <c r="C185" s="27" t="s">
        <v>9</v>
      </c>
      <c r="D185" s="27">
        <v>5</v>
      </c>
      <c r="E185" s="31"/>
      <c r="F185" s="32">
        <v>0.23</v>
      </c>
      <c r="G185" s="33"/>
      <c r="H185" s="30">
        <f t="shared" si="6"/>
        <v>0</v>
      </c>
      <c r="I185" s="29">
        <f t="shared" si="7"/>
        <v>0</v>
      </c>
      <c r="J185" s="47">
        <v>1500</v>
      </c>
      <c r="K185" s="55" t="s">
        <v>232</v>
      </c>
    </row>
    <row r="186" spans="1:11" s="2" customFormat="1" ht="27" customHeight="1">
      <c r="A186" s="25" t="s">
        <v>43</v>
      </c>
      <c r="B186" s="63" t="s">
        <v>158</v>
      </c>
      <c r="C186" s="27" t="s">
        <v>9</v>
      </c>
      <c r="D186" s="27">
        <v>2</v>
      </c>
      <c r="E186" s="31"/>
      <c r="F186" s="32">
        <v>0.23</v>
      </c>
      <c r="G186" s="33"/>
      <c r="H186" s="30">
        <f t="shared" si="6"/>
        <v>0</v>
      </c>
      <c r="I186" s="29">
        <f t="shared" si="7"/>
        <v>0</v>
      </c>
      <c r="J186" s="47">
        <v>1500</v>
      </c>
      <c r="K186" s="55" t="s">
        <v>232</v>
      </c>
    </row>
    <row r="187" spans="1:11" s="2" customFormat="1" ht="27" customHeight="1">
      <c r="A187" s="25" t="s">
        <v>44</v>
      </c>
      <c r="B187" s="63" t="s">
        <v>159</v>
      </c>
      <c r="C187" s="27" t="s">
        <v>9</v>
      </c>
      <c r="D187" s="27">
        <v>2</v>
      </c>
      <c r="E187" s="31"/>
      <c r="F187" s="32">
        <v>0.23</v>
      </c>
      <c r="G187" s="33"/>
      <c r="H187" s="30">
        <f t="shared" si="6"/>
        <v>0</v>
      </c>
      <c r="I187" s="29">
        <f t="shared" si="7"/>
        <v>0</v>
      </c>
      <c r="J187" s="47">
        <v>1500</v>
      </c>
      <c r="K187" s="55" t="s">
        <v>232</v>
      </c>
    </row>
    <row r="188" spans="1:11" s="2" customFormat="1" ht="27" customHeight="1">
      <c r="A188" s="25" t="s">
        <v>45</v>
      </c>
      <c r="B188" s="63" t="s">
        <v>160</v>
      </c>
      <c r="C188" s="27" t="s">
        <v>9</v>
      </c>
      <c r="D188" s="27">
        <v>2</v>
      </c>
      <c r="E188" s="31"/>
      <c r="F188" s="32">
        <v>0.23</v>
      </c>
      <c r="G188" s="33"/>
      <c r="H188" s="30">
        <f t="shared" si="6"/>
        <v>0</v>
      </c>
      <c r="I188" s="29">
        <f t="shared" si="7"/>
        <v>0</v>
      </c>
      <c r="J188" s="47">
        <v>1500</v>
      </c>
      <c r="K188" s="55" t="s">
        <v>232</v>
      </c>
    </row>
    <row r="189" spans="1:11" s="2" customFormat="1" ht="27" customHeight="1">
      <c r="A189" s="25" t="s">
        <v>46</v>
      </c>
      <c r="B189" s="63" t="s">
        <v>161</v>
      </c>
      <c r="C189" s="27" t="s">
        <v>9</v>
      </c>
      <c r="D189" s="27">
        <v>2</v>
      </c>
      <c r="E189" s="31"/>
      <c r="F189" s="32">
        <v>0.23</v>
      </c>
      <c r="G189" s="33"/>
      <c r="H189" s="30">
        <f t="shared" si="6"/>
        <v>0</v>
      </c>
      <c r="I189" s="29">
        <f t="shared" si="7"/>
        <v>0</v>
      </c>
      <c r="J189" s="47">
        <v>1500</v>
      </c>
      <c r="K189" s="55" t="s">
        <v>232</v>
      </c>
    </row>
    <row r="190" spans="1:11" s="2" customFormat="1" ht="27" customHeight="1">
      <c r="A190" s="25" t="s">
        <v>99</v>
      </c>
      <c r="B190" s="63" t="s">
        <v>297</v>
      </c>
      <c r="C190" s="27" t="s">
        <v>9</v>
      </c>
      <c r="D190" s="27">
        <v>2</v>
      </c>
      <c r="E190" s="31"/>
      <c r="F190" s="32">
        <v>0.23</v>
      </c>
      <c r="G190" s="33"/>
      <c r="H190" s="30">
        <f t="shared" si="6"/>
        <v>0</v>
      </c>
      <c r="I190" s="29">
        <f t="shared" si="7"/>
        <v>0</v>
      </c>
      <c r="J190" s="47">
        <v>2500</v>
      </c>
      <c r="K190" s="55" t="s">
        <v>232</v>
      </c>
    </row>
    <row r="191" spans="1:11" s="2" customFormat="1" ht="27" customHeight="1">
      <c r="A191" s="25" t="s">
        <v>100</v>
      </c>
      <c r="B191" s="63" t="s">
        <v>295</v>
      </c>
      <c r="C191" s="27" t="s">
        <v>9</v>
      </c>
      <c r="D191" s="27">
        <v>2</v>
      </c>
      <c r="E191" s="31"/>
      <c r="F191" s="32">
        <v>0.23</v>
      </c>
      <c r="G191" s="33"/>
      <c r="H191" s="30">
        <f t="shared" si="6"/>
        <v>0</v>
      </c>
      <c r="I191" s="29">
        <f t="shared" si="7"/>
        <v>0</v>
      </c>
      <c r="J191" s="47">
        <v>7000</v>
      </c>
      <c r="K191" s="55" t="s">
        <v>232</v>
      </c>
    </row>
    <row r="192" spans="1:11" s="2" customFormat="1" ht="27" customHeight="1">
      <c r="A192" s="25" t="s">
        <v>101</v>
      </c>
      <c r="B192" s="63" t="s">
        <v>294</v>
      </c>
      <c r="C192" s="27" t="s">
        <v>9</v>
      </c>
      <c r="D192" s="27">
        <v>1</v>
      </c>
      <c r="E192" s="31"/>
      <c r="F192" s="32">
        <v>0.23</v>
      </c>
      <c r="G192" s="33"/>
      <c r="H192" s="30">
        <f t="shared" si="6"/>
        <v>0</v>
      </c>
      <c r="I192" s="29">
        <f t="shared" si="7"/>
        <v>0</v>
      </c>
      <c r="J192" s="47">
        <v>16000</v>
      </c>
      <c r="K192" s="55" t="s">
        <v>232</v>
      </c>
    </row>
    <row r="193" spans="1:11" s="2" customFormat="1" ht="27" customHeight="1">
      <c r="A193" s="25" t="s">
        <v>102</v>
      </c>
      <c r="B193" s="63" t="s">
        <v>162</v>
      </c>
      <c r="C193" s="27" t="s">
        <v>9</v>
      </c>
      <c r="D193" s="27">
        <v>1</v>
      </c>
      <c r="E193" s="31"/>
      <c r="F193" s="32">
        <v>0.23</v>
      </c>
      <c r="G193" s="33"/>
      <c r="H193" s="30">
        <f t="shared" si="6"/>
        <v>0</v>
      </c>
      <c r="I193" s="29">
        <f t="shared" si="7"/>
        <v>0</v>
      </c>
      <c r="J193" s="47">
        <v>90</v>
      </c>
      <c r="K193" s="55" t="s">
        <v>232</v>
      </c>
    </row>
    <row r="194" spans="1:11" s="2" customFormat="1" ht="27" customHeight="1">
      <c r="A194" s="25" t="s">
        <v>103</v>
      </c>
      <c r="B194" s="63" t="s">
        <v>163</v>
      </c>
      <c r="C194" s="27" t="s">
        <v>9</v>
      </c>
      <c r="D194" s="27">
        <v>2</v>
      </c>
      <c r="E194" s="31"/>
      <c r="F194" s="32">
        <v>0.23</v>
      </c>
      <c r="G194" s="33"/>
      <c r="H194" s="30">
        <f t="shared" si="6"/>
        <v>0</v>
      </c>
      <c r="I194" s="29">
        <f t="shared" si="7"/>
        <v>0</v>
      </c>
      <c r="J194" s="47">
        <v>2500</v>
      </c>
      <c r="K194" s="55" t="s">
        <v>232</v>
      </c>
    </row>
    <row r="195" spans="1:11" s="2" customFormat="1" ht="27" customHeight="1">
      <c r="A195" s="25" t="s">
        <v>47</v>
      </c>
      <c r="B195" s="63" t="s">
        <v>164</v>
      </c>
      <c r="C195" s="27" t="s">
        <v>9</v>
      </c>
      <c r="D195" s="27">
        <v>1</v>
      </c>
      <c r="E195" s="31"/>
      <c r="F195" s="32">
        <v>0.23</v>
      </c>
      <c r="G195" s="33"/>
      <c r="H195" s="30">
        <f t="shared" si="6"/>
        <v>0</v>
      </c>
      <c r="I195" s="29">
        <f t="shared" si="7"/>
        <v>0</v>
      </c>
      <c r="J195" s="47">
        <v>2000</v>
      </c>
      <c r="K195" s="55" t="s">
        <v>232</v>
      </c>
    </row>
    <row r="196" spans="1:11" s="2" customFormat="1" ht="27" customHeight="1">
      <c r="A196" s="25" t="s">
        <v>49</v>
      </c>
      <c r="B196" s="63" t="s">
        <v>339</v>
      </c>
      <c r="C196" s="27" t="s">
        <v>9</v>
      </c>
      <c r="D196" s="27">
        <v>2</v>
      </c>
      <c r="E196" s="31"/>
      <c r="F196" s="32">
        <v>0.23</v>
      </c>
      <c r="G196" s="33"/>
      <c r="H196" s="30">
        <f t="shared" si="6"/>
        <v>0</v>
      </c>
      <c r="I196" s="29">
        <f t="shared" si="7"/>
        <v>0</v>
      </c>
      <c r="J196" s="47">
        <v>6000</v>
      </c>
      <c r="K196" s="55" t="s">
        <v>232</v>
      </c>
    </row>
    <row r="197" spans="1:11" s="2" customFormat="1" ht="27" customHeight="1">
      <c r="A197" s="25" t="s">
        <v>51</v>
      </c>
      <c r="B197" s="63" t="s">
        <v>340</v>
      </c>
      <c r="C197" s="27" t="s">
        <v>9</v>
      </c>
      <c r="D197" s="27">
        <v>1</v>
      </c>
      <c r="E197" s="31"/>
      <c r="F197" s="32">
        <v>0.23</v>
      </c>
      <c r="G197" s="33"/>
      <c r="H197" s="30">
        <f t="shared" si="6"/>
        <v>0</v>
      </c>
      <c r="I197" s="29">
        <f t="shared" si="7"/>
        <v>0</v>
      </c>
      <c r="J197" s="47">
        <v>10000</v>
      </c>
      <c r="K197" s="55" t="s">
        <v>232</v>
      </c>
    </row>
    <row r="198" spans="1:11" s="2" customFormat="1" ht="27" customHeight="1">
      <c r="A198" s="25" t="s">
        <v>52</v>
      </c>
      <c r="B198" s="63" t="s">
        <v>166</v>
      </c>
      <c r="C198" s="27" t="s">
        <v>9</v>
      </c>
      <c r="D198" s="27">
        <v>1</v>
      </c>
      <c r="E198" s="31"/>
      <c r="F198" s="32">
        <v>0.23</v>
      </c>
      <c r="G198" s="33"/>
      <c r="H198" s="30">
        <f t="shared" si="6"/>
        <v>0</v>
      </c>
      <c r="I198" s="29">
        <f t="shared" si="7"/>
        <v>0</v>
      </c>
      <c r="J198" s="47">
        <v>6000</v>
      </c>
      <c r="K198" s="55" t="s">
        <v>232</v>
      </c>
    </row>
    <row r="199" spans="1:11" ht="18" customHeight="1">
      <c r="A199" s="25" t="s">
        <v>53</v>
      </c>
      <c r="B199" s="63" t="s">
        <v>341</v>
      </c>
      <c r="C199" s="27" t="s">
        <v>9</v>
      </c>
      <c r="D199" s="27">
        <v>5</v>
      </c>
      <c r="E199" s="31"/>
      <c r="F199" s="32">
        <v>0.23</v>
      </c>
      <c r="G199" s="33"/>
      <c r="H199" s="30">
        <f t="shared" si="6"/>
        <v>0</v>
      </c>
      <c r="I199" s="29">
        <f t="shared" si="7"/>
        <v>0</v>
      </c>
      <c r="J199" s="47">
        <v>100</v>
      </c>
      <c r="K199" s="55" t="s">
        <v>232</v>
      </c>
    </row>
    <row r="200" spans="1:11">
      <c r="A200" s="74" t="s">
        <v>16</v>
      </c>
      <c r="B200" s="74"/>
      <c r="C200" s="74"/>
      <c r="D200" s="74"/>
      <c r="E200" s="74"/>
      <c r="F200" s="74"/>
      <c r="G200" s="75"/>
      <c r="H200" s="35">
        <f>SUM(H170:H199)</f>
        <v>0</v>
      </c>
      <c r="I200" s="35">
        <f>SUM(I170:I199)</f>
        <v>0</v>
      </c>
      <c r="J200" s="37"/>
      <c r="K200" s="54"/>
    </row>
    <row r="201" spans="1:11" ht="24.95" customHeight="1">
      <c r="A201" s="84" t="s">
        <v>345</v>
      </c>
      <c r="B201" s="85"/>
      <c r="C201" s="85"/>
      <c r="D201" s="85"/>
      <c r="E201" s="85"/>
      <c r="F201" s="85"/>
      <c r="G201" s="85"/>
      <c r="H201" s="85"/>
      <c r="I201" s="85"/>
      <c r="J201" s="40"/>
    </row>
    <row r="202" spans="1:11" s="2" customFormat="1" ht="24.95" customHeight="1">
      <c r="A202" s="48" t="s">
        <v>8</v>
      </c>
      <c r="B202" s="63" t="s">
        <v>167</v>
      </c>
      <c r="C202" s="25" t="s">
        <v>9</v>
      </c>
      <c r="D202" s="27">
        <v>35</v>
      </c>
      <c r="E202" s="28"/>
      <c r="F202" s="26">
        <v>0.23</v>
      </c>
      <c r="G202" s="29"/>
      <c r="H202" s="30">
        <f t="shared" ref="H202:I265" si="8">(D202*E202)</f>
        <v>0</v>
      </c>
      <c r="I202" s="30">
        <f t="shared" si="8"/>
        <v>0</v>
      </c>
      <c r="J202" s="24" t="s">
        <v>180</v>
      </c>
      <c r="K202" s="55" t="s">
        <v>232</v>
      </c>
    </row>
    <row r="203" spans="1:11" s="2" customFormat="1" ht="24.95" customHeight="1">
      <c r="A203" s="48" t="s">
        <v>15</v>
      </c>
      <c r="B203" s="63" t="s">
        <v>168</v>
      </c>
      <c r="C203" s="25" t="s">
        <v>9</v>
      </c>
      <c r="D203" s="27">
        <v>1</v>
      </c>
      <c r="E203" s="28"/>
      <c r="F203" s="26">
        <v>0.23</v>
      </c>
      <c r="G203" s="29"/>
      <c r="H203" s="30">
        <f t="shared" si="8"/>
        <v>0</v>
      </c>
      <c r="I203" s="30">
        <f t="shared" si="8"/>
        <v>0</v>
      </c>
      <c r="J203" s="24" t="s">
        <v>181</v>
      </c>
      <c r="K203" s="55" t="s">
        <v>232</v>
      </c>
    </row>
    <row r="204" spans="1:11" s="2" customFormat="1" ht="24.95" customHeight="1">
      <c r="A204" s="48" t="s">
        <v>10</v>
      </c>
      <c r="B204" s="63" t="s">
        <v>332</v>
      </c>
      <c r="C204" s="25" t="s">
        <v>9</v>
      </c>
      <c r="D204" s="27">
        <v>5</v>
      </c>
      <c r="E204" s="28"/>
      <c r="F204" s="26">
        <v>0.23</v>
      </c>
      <c r="G204" s="29"/>
      <c r="H204" s="30">
        <f t="shared" si="8"/>
        <v>0</v>
      </c>
      <c r="I204" s="30">
        <f t="shared" si="8"/>
        <v>0</v>
      </c>
      <c r="J204" s="24" t="s">
        <v>333</v>
      </c>
      <c r="K204" s="55" t="s">
        <v>232</v>
      </c>
    </row>
    <row r="205" spans="1:11" s="2" customFormat="1" ht="24.95" customHeight="1">
      <c r="A205" s="48" t="s">
        <v>11</v>
      </c>
      <c r="B205" s="63" t="s">
        <v>169</v>
      </c>
      <c r="C205" s="25" t="s">
        <v>9</v>
      </c>
      <c r="D205" s="27">
        <v>15</v>
      </c>
      <c r="E205" s="28"/>
      <c r="F205" s="26">
        <v>0.23</v>
      </c>
      <c r="G205" s="29"/>
      <c r="H205" s="30">
        <f t="shared" si="8"/>
        <v>0</v>
      </c>
      <c r="I205" s="30">
        <f t="shared" si="8"/>
        <v>0</v>
      </c>
      <c r="J205" s="49">
        <v>2600</v>
      </c>
      <c r="K205" s="55" t="s">
        <v>232</v>
      </c>
    </row>
    <row r="206" spans="1:11" s="2" customFormat="1" ht="24.95" customHeight="1">
      <c r="A206" s="48" t="s">
        <v>12</v>
      </c>
      <c r="B206" s="63" t="s">
        <v>298</v>
      </c>
      <c r="C206" s="25" t="s">
        <v>9</v>
      </c>
      <c r="D206" s="27">
        <v>15</v>
      </c>
      <c r="E206" s="28"/>
      <c r="F206" s="26">
        <v>0.23</v>
      </c>
      <c r="G206" s="29"/>
      <c r="H206" s="30">
        <f t="shared" si="8"/>
        <v>0</v>
      </c>
      <c r="I206" s="30">
        <f t="shared" si="8"/>
        <v>0</v>
      </c>
      <c r="J206" s="49">
        <v>2000</v>
      </c>
      <c r="K206" s="55" t="s">
        <v>232</v>
      </c>
    </row>
    <row r="207" spans="1:11" s="2" customFormat="1" ht="24.95" customHeight="1">
      <c r="A207" s="48" t="s">
        <v>13</v>
      </c>
      <c r="B207" s="63" t="s">
        <v>299</v>
      </c>
      <c r="C207" s="25" t="s">
        <v>9</v>
      </c>
      <c r="D207" s="27">
        <v>15</v>
      </c>
      <c r="E207" s="28"/>
      <c r="F207" s="26">
        <v>0.23</v>
      </c>
      <c r="G207" s="29"/>
      <c r="H207" s="30">
        <f t="shared" si="8"/>
        <v>0</v>
      </c>
      <c r="I207" s="30">
        <f t="shared" si="8"/>
        <v>0</v>
      </c>
      <c r="J207" s="49">
        <v>2000</v>
      </c>
      <c r="K207" s="55" t="s">
        <v>232</v>
      </c>
    </row>
    <row r="208" spans="1:11" s="2" customFormat="1" ht="24.95" customHeight="1">
      <c r="A208" s="48" t="s">
        <v>14</v>
      </c>
      <c r="B208" s="63" t="s">
        <v>300</v>
      </c>
      <c r="C208" s="25" t="s">
        <v>9</v>
      </c>
      <c r="D208" s="27">
        <v>15</v>
      </c>
      <c r="E208" s="28"/>
      <c r="F208" s="26">
        <v>0.23</v>
      </c>
      <c r="G208" s="29"/>
      <c r="H208" s="30">
        <f t="shared" si="8"/>
        <v>0</v>
      </c>
      <c r="I208" s="30">
        <f t="shared" si="8"/>
        <v>0</v>
      </c>
      <c r="J208" s="49">
        <v>2000</v>
      </c>
      <c r="K208" s="55" t="s">
        <v>232</v>
      </c>
    </row>
    <row r="209" spans="1:11" s="2" customFormat="1" ht="24.95" customHeight="1">
      <c r="A209" s="48" t="s">
        <v>17</v>
      </c>
      <c r="B209" s="63" t="s">
        <v>301</v>
      </c>
      <c r="C209" s="25" t="s">
        <v>9</v>
      </c>
      <c r="D209" s="27">
        <v>5</v>
      </c>
      <c r="E209" s="28"/>
      <c r="F209" s="26">
        <v>0.23</v>
      </c>
      <c r="G209" s="29"/>
      <c r="H209" s="30">
        <f t="shared" si="8"/>
        <v>0</v>
      </c>
      <c r="I209" s="30">
        <f t="shared" si="8"/>
        <v>0</v>
      </c>
      <c r="J209" s="49">
        <v>3000</v>
      </c>
      <c r="K209" s="55" t="s">
        <v>232</v>
      </c>
    </row>
    <row r="210" spans="1:11" s="2" customFormat="1" ht="24.95" customHeight="1">
      <c r="A210" s="48" t="s">
        <v>78</v>
      </c>
      <c r="B210" s="63" t="s">
        <v>302</v>
      </c>
      <c r="C210" s="25" t="s">
        <v>9</v>
      </c>
      <c r="D210" s="27">
        <v>5</v>
      </c>
      <c r="E210" s="28"/>
      <c r="F210" s="26">
        <v>0.23</v>
      </c>
      <c r="G210" s="29"/>
      <c r="H210" s="30">
        <f t="shared" si="8"/>
        <v>0</v>
      </c>
      <c r="I210" s="30">
        <f t="shared" si="8"/>
        <v>0</v>
      </c>
      <c r="J210" s="49">
        <v>3000</v>
      </c>
      <c r="K210" s="55" t="s">
        <v>232</v>
      </c>
    </row>
    <row r="211" spans="1:11" s="2" customFormat="1" ht="24.95" customHeight="1">
      <c r="A211" s="48" t="s">
        <v>18</v>
      </c>
      <c r="B211" s="63" t="s">
        <v>303</v>
      </c>
      <c r="C211" s="25" t="s">
        <v>9</v>
      </c>
      <c r="D211" s="27">
        <v>5</v>
      </c>
      <c r="E211" s="28"/>
      <c r="F211" s="26">
        <v>0.23</v>
      </c>
      <c r="G211" s="29"/>
      <c r="H211" s="30">
        <f t="shared" si="8"/>
        <v>0</v>
      </c>
      <c r="I211" s="30">
        <f t="shared" si="8"/>
        <v>0</v>
      </c>
      <c r="J211" s="49">
        <v>3000</v>
      </c>
      <c r="K211" s="55" t="s">
        <v>232</v>
      </c>
    </row>
    <row r="212" spans="1:11" s="2" customFormat="1" ht="24.95" customHeight="1">
      <c r="A212" s="48" t="s">
        <v>19</v>
      </c>
      <c r="B212" s="63" t="s">
        <v>304</v>
      </c>
      <c r="C212" s="25" t="s">
        <v>9</v>
      </c>
      <c r="D212" s="27">
        <v>5</v>
      </c>
      <c r="E212" s="28"/>
      <c r="F212" s="26">
        <v>0.23</v>
      </c>
      <c r="G212" s="29"/>
      <c r="H212" s="30">
        <f t="shared" si="8"/>
        <v>0</v>
      </c>
      <c r="I212" s="30">
        <f t="shared" si="8"/>
        <v>0</v>
      </c>
      <c r="J212" s="49">
        <v>3000</v>
      </c>
      <c r="K212" s="55" t="s">
        <v>232</v>
      </c>
    </row>
    <row r="213" spans="1:11" s="2" customFormat="1" ht="24.95" customHeight="1">
      <c r="A213" s="48" t="s">
        <v>20</v>
      </c>
      <c r="B213" s="63" t="s">
        <v>308</v>
      </c>
      <c r="C213" s="25" t="s">
        <v>9</v>
      </c>
      <c r="D213" s="27">
        <v>1</v>
      </c>
      <c r="E213" s="28"/>
      <c r="F213" s="26">
        <v>0.23</v>
      </c>
      <c r="G213" s="29"/>
      <c r="H213" s="30">
        <f t="shared" si="8"/>
        <v>0</v>
      </c>
      <c r="I213" s="30">
        <f t="shared" si="8"/>
        <v>0</v>
      </c>
      <c r="J213" s="49" t="s">
        <v>310</v>
      </c>
      <c r="K213" s="55" t="s">
        <v>232</v>
      </c>
    </row>
    <row r="214" spans="1:11" s="2" customFormat="1" ht="24.95" customHeight="1">
      <c r="A214" s="48" t="s">
        <v>21</v>
      </c>
      <c r="B214" s="63" t="s">
        <v>309</v>
      </c>
      <c r="C214" s="25" t="s">
        <v>9</v>
      </c>
      <c r="D214" s="27">
        <v>1</v>
      </c>
      <c r="E214" s="28"/>
      <c r="F214" s="26">
        <v>0.23</v>
      </c>
      <c r="G214" s="29"/>
      <c r="H214" s="30">
        <f t="shared" si="8"/>
        <v>0</v>
      </c>
      <c r="I214" s="30">
        <f t="shared" si="8"/>
        <v>0</v>
      </c>
      <c r="J214" s="49" t="s">
        <v>310</v>
      </c>
      <c r="K214" s="55" t="s">
        <v>232</v>
      </c>
    </row>
    <row r="215" spans="1:11" s="2" customFormat="1" ht="24.95" customHeight="1">
      <c r="A215" s="48" t="s">
        <v>22</v>
      </c>
      <c r="B215" s="63" t="s">
        <v>311</v>
      </c>
      <c r="C215" s="25" t="s">
        <v>9</v>
      </c>
      <c r="D215" s="27">
        <v>1</v>
      </c>
      <c r="E215" s="28"/>
      <c r="F215" s="26">
        <v>0.23</v>
      </c>
      <c r="G215" s="29"/>
      <c r="H215" s="30">
        <f t="shared" si="8"/>
        <v>0</v>
      </c>
      <c r="I215" s="30">
        <f t="shared" si="8"/>
        <v>0</v>
      </c>
      <c r="J215" s="49" t="s">
        <v>310</v>
      </c>
      <c r="K215" s="55" t="s">
        <v>232</v>
      </c>
    </row>
    <row r="216" spans="1:11" s="2" customFormat="1" ht="24.95" customHeight="1">
      <c r="A216" s="48" t="s">
        <v>27</v>
      </c>
      <c r="B216" s="63" t="s">
        <v>312</v>
      </c>
      <c r="C216" s="25" t="s">
        <v>9</v>
      </c>
      <c r="D216" s="27">
        <v>1</v>
      </c>
      <c r="E216" s="28"/>
      <c r="F216" s="26">
        <v>0.23</v>
      </c>
      <c r="G216" s="29"/>
      <c r="H216" s="30">
        <f t="shared" si="8"/>
        <v>0</v>
      </c>
      <c r="I216" s="30">
        <f t="shared" si="8"/>
        <v>0</v>
      </c>
      <c r="J216" s="49" t="s">
        <v>310</v>
      </c>
      <c r="K216" s="55" t="s">
        <v>232</v>
      </c>
    </row>
    <row r="217" spans="1:11" s="2" customFormat="1" ht="24.95" customHeight="1">
      <c r="A217" s="48" t="s">
        <v>30</v>
      </c>
      <c r="B217" s="63" t="s">
        <v>170</v>
      </c>
      <c r="C217" s="25" t="s">
        <v>9</v>
      </c>
      <c r="D217" s="27">
        <v>10</v>
      </c>
      <c r="E217" s="28"/>
      <c r="F217" s="26">
        <v>0.23</v>
      </c>
      <c r="G217" s="29"/>
      <c r="H217" s="30">
        <f t="shared" si="8"/>
        <v>0</v>
      </c>
      <c r="I217" s="30">
        <f t="shared" si="8"/>
        <v>0</v>
      </c>
      <c r="J217" s="24" t="s">
        <v>207</v>
      </c>
      <c r="K217" s="55" t="s">
        <v>232</v>
      </c>
    </row>
    <row r="218" spans="1:11" s="2" customFormat="1" ht="24.95" customHeight="1">
      <c r="A218" s="48" t="s">
        <v>31</v>
      </c>
      <c r="B218" s="63" t="s">
        <v>171</v>
      </c>
      <c r="C218" s="25" t="s">
        <v>9</v>
      </c>
      <c r="D218" s="27">
        <v>10</v>
      </c>
      <c r="E218" s="28"/>
      <c r="F218" s="26">
        <v>0.23</v>
      </c>
      <c r="G218" s="29"/>
      <c r="H218" s="30">
        <f t="shared" si="8"/>
        <v>0</v>
      </c>
      <c r="I218" s="30">
        <f t="shared" si="8"/>
        <v>0</v>
      </c>
      <c r="J218" s="24" t="s">
        <v>207</v>
      </c>
      <c r="K218" s="55" t="s">
        <v>232</v>
      </c>
    </row>
    <row r="219" spans="1:11" s="2" customFormat="1" ht="24.95" customHeight="1">
      <c r="A219" s="48" t="s">
        <v>33</v>
      </c>
      <c r="B219" s="63" t="s">
        <v>172</v>
      </c>
      <c r="C219" s="25" t="s">
        <v>9</v>
      </c>
      <c r="D219" s="27">
        <v>10</v>
      </c>
      <c r="E219" s="28"/>
      <c r="F219" s="26">
        <v>0.23</v>
      </c>
      <c r="G219" s="29"/>
      <c r="H219" s="30">
        <f t="shared" si="8"/>
        <v>0</v>
      </c>
      <c r="I219" s="30">
        <f t="shared" si="8"/>
        <v>0</v>
      </c>
      <c r="J219" s="24" t="s">
        <v>207</v>
      </c>
      <c r="K219" s="55" t="s">
        <v>232</v>
      </c>
    </row>
    <row r="220" spans="1:11" s="2" customFormat="1" ht="24.95" customHeight="1">
      <c r="A220" s="48" t="s">
        <v>34</v>
      </c>
      <c r="B220" s="63" t="s">
        <v>173</v>
      </c>
      <c r="C220" s="25" t="s">
        <v>9</v>
      </c>
      <c r="D220" s="27">
        <v>10</v>
      </c>
      <c r="E220" s="28"/>
      <c r="F220" s="26">
        <v>0.23</v>
      </c>
      <c r="G220" s="29"/>
      <c r="H220" s="30">
        <f t="shared" si="8"/>
        <v>0</v>
      </c>
      <c r="I220" s="30">
        <f t="shared" si="8"/>
        <v>0</v>
      </c>
      <c r="J220" s="24" t="s">
        <v>207</v>
      </c>
      <c r="K220" s="55" t="s">
        <v>232</v>
      </c>
    </row>
    <row r="221" spans="1:11" s="2" customFormat="1" ht="24.95" customHeight="1">
      <c r="A221" s="48" t="s">
        <v>36</v>
      </c>
      <c r="B221" s="63" t="s">
        <v>174</v>
      </c>
      <c r="C221" s="25" t="s">
        <v>9</v>
      </c>
      <c r="D221" s="27">
        <v>10</v>
      </c>
      <c r="E221" s="28"/>
      <c r="F221" s="26">
        <v>0.23</v>
      </c>
      <c r="G221" s="29"/>
      <c r="H221" s="30">
        <f t="shared" si="8"/>
        <v>0</v>
      </c>
      <c r="I221" s="30">
        <f t="shared" si="8"/>
        <v>0</v>
      </c>
      <c r="J221" s="24" t="s">
        <v>207</v>
      </c>
      <c r="K221" s="55" t="s">
        <v>232</v>
      </c>
    </row>
    <row r="222" spans="1:11" s="2" customFormat="1" ht="24.95" customHeight="1">
      <c r="A222" s="48" t="s">
        <v>43</v>
      </c>
      <c r="B222" s="63" t="s">
        <v>175</v>
      </c>
      <c r="C222" s="25" t="s">
        <v>9</v>
      </c>
      <c r="D222" s="27">
        <v>10</v>
      </c>
      <c r="E222" s="28"/>
      <c r="F222" s="26">
        <v>0.23</v>
      </c>
      <c r="G222" s="29"/>
      <c r="H222" s="30">
        <f t="shared" si="8"/>
        <v>0</v>
      </c>
      <c r="I222" s="30">
        <f t="shared" si="8"/>
        <v>0</v>
      </c>
      <c r="J222" s="24" t="s">
        <v>207</v>
      </c>
      <c r="K222" s="55" t="s">
        <v>232</v>
      </c>
    </row>
    <row r="223" spans="1:11" s="2" customFormat="1" ht="24.95" customHeight="1">
      <c r="A223" s="48" t="s">
        <v>44</v>
      </c>
      <c r="B223" s="63" t="s">
        <v>176</v>
      </c>
      <c r="C223" s="25" t="s">
        <v>9</v>
      </c>
      <c r="D223" s="27">
        <v>8</v>
      </c>
      <c r="E223" s="28"/>
      <c r="F223" s="26">
        <v>0.23</v>
      </c>
      <c r="G223" s="29"/>
      <c r="H223" s="30">
        <f t="shared" si="8"/>
        <v>0</v>
      </c>
      <c r="I223" s="30">
        <f t="shared" si="8"/>
        <v>0</v>
      </c>
      <c r="J223" s="49">
        <v>7500</v>
      </c>
      <c r="K223" s="55" t="s">
        <v>233</v>
      </c>
    </row>
    <row r="224" spans="1:11" s="2" customFormat="1" ht="24.95" customHeight="1">
      <c r="A224" s="48" t="s">
        <v>45</v>
      </c>
      <c r="B224" s="63" t="s">
        <v>177</v>
      </c>
      <c r="C224" s="25" t="s">
        <v>9</v>
      </c>
      <c r="D224" s="27">
        <v>8</v>
      </c>
      <c r="E224" s="28"/>
      <c r="F224" s="26">
        <v>0.23</v>
      </c>
      <c r="G224" s="29"/>
      <c r="H224" s="30">
        <f t="shared" si="8"/>
        <v>0</v>
      </c>
      <c r="I224" s="30">
        <f t="shared" si="8"/>
        <v>0</v>
      </c>
      <c r="J224" s="49">
        <v>6000</v>
      </c>
      <c r="K224" s="55" t="s">
        <v>233</v>
      </c>
    </row>
    <row r="225" spans="1:11" s="2" customFormat="1" ht="24.95" customHeight="1">
      <c r="A225" s="48" t="s">
        <v>46</v>
      </c>
      <c r="B225" s="63" t="s">
        <v>178</v>
      </c>
      <c r="C225" s="25" t="s">
        <v>9</v>
      </c>
      <c r="D225" s="27">
        <v>8</v>
      </c>
      <c r="E225" s="28"/>
      <c r="F225" s="26">
        <v>0.23</v>
      </c>
      <c r="G225" s="29"/>
      <c r="H225" s="30">
        <f t="shared" si="8"/>
        <v>0</v>
      </c>
      <c r="I225" s="30">
        <f t="shared" si="8"/>
        <v>0</v>
      </c>
      <c r="J225" s="49">
        <v>6000</v>
      </c>
      <c r="K225" s="55" t="s">
        <v>233</v>
      </c>
    </row>
    <row r="226" spans="1:11" s="2" customFormat="1" ht="24.95" customHeight="1">
      <c r="A226" s="48" t="s">
        <v>99</v>
      </c>
      <c r="B226" s="63" t="s">
        <v>179</v>
      </c>
      <c r="C226" s="25" t="s">
        <v>9</v>
      </c>
      <c r="D226" s="27">
        <v>8</v>
      </c>
      <c r="E226" s="28"/>
      <c r="F226" s="26">
        <v>0.23</v>
      </c>
      <c r="G226" s="29"/>
      <c r="H226" s="30">
        <f t="shared" si="8"/>
        <v>0</v>
      </c>
      <c r="I226" s="30">
        <f t="shared" si="8"/>
        <v>0</v>
      </c>
      <c r="J226" s="49">
        <v>6000</v>
      </c>
      <c r="K226" s="55" t="s">
        <v>233</v>
      </c>
    </row>
    <row r="227" spans="1:11" s="2" customFormat="1" ht="24.95" customHeight="1">
      <c r="A227" s="48" t="s">
        <v>100</v>
      </c>
      <c r="B227" s="63" t="s">
        <v>190</v>
      </c>
      <c r="C227" s="25" t="s">
        <v>9</v>
      </c>
      <c r="D227" s="27">
        <v>2</v>
      </c>
      <c r="E227" s="28"/>
      <c r="F227" s="26">
        <v>0.23</v>
      </c>
      <c r="G227" s="29"/>
      <c r="H227" s="30">
        <f t="shared" si="8"/>
        <v>0</v>
      </c>
      <c r="I227" s="30">
        <f t="shared" si="8"/>
        <v>0</v>
      </c>
      <c r="J227" s="49">
        <v>500</v>
      </c>
      <c r="K227" s="55" t="s">
        <v>233</v>
      </c>
    </row>
    <row r="228" spans="1:11" s="2" customFormat="1" ht="24.95" customHeight="1">
      <c r="A228" s="48" t="s">
        <v>101</v>
      </c>
      <c r="B228" s="63" t="s">
        <v>191</v>
      </c>
      <c r="C228" s="25" t="s">
        <v>9</v>
      </c>
      <c r="D228" s="27">
        <v>2</v>
      </c>
      <c r="E228" s="28"/>
      <c r="F228" s="26">
        <v>0.23</v>
      </c>
      <c r="G228" s="29"/>
      <c r="H228" s="30">
        <f t="shared" si="8"/>
        <v>0</v>
      </c>
      <c r="I228" s="30">
        <f t="shared" si="8"/>
        <v>0</v>
      </c>
      <c r="J228" s="49">
        <v>450</v>
      </c>
      <c r="K228" s="55" t="s">
        <v>233</v>
      </c>
    </row>
    <row r="229" spans="1:11" s="2" customFormat="1" ht="24.95" customHeight="1">
      <c r="A229" s="48" t="s">
        <v>102</v>
      </c>
      <c r="B229" s="63" t="s">
        <v>192</v>
      </c>
      <c r="C229" s="25" t="s">
        <v>9</v>
      </c>
      <c r="D229" s="27">
        <v>2</v>
      </c>
      <c r="E229" s="28"/>
      <c r="F229" s="26">
        <v>0.23</v>
      </c>
      <c r="G229" s="29"/>
      <c r="H229" s="30">
        <f t="shared" si="8"/>
        <v>0</v>
      </c>
      <c r="I229" s="30">
        <f t="shared" si="8"/>
        <v>0</v>
      </c>
      <c r="J229" s="49">
        <v>450</v>
      </c>
      <c r="K229" s="55" t="s">
        <v>233</v>
      </c>
    </row>
    <row r="230" spans="1:11" s="2" customFormat="1" ht="24.95" customHeight="1">
      <c r="A230" s="48" t="s">
        <v>103</v>
      </c>
      <c r="B230" s="63" t="s">
        <v>193</v>
      </c>
      <c r="C230" s="25" t="s">
        <v>9</v>
      </c>
      <c r="D230" s="27">
        <v>2</v>
      </c>
      <c r="E230" s="28"/>
      <c r="F230" s="26">
        <v>0.23</v>
      </c>
      <c r="G230" s="29"/>
      <c r="H230" s="30">
        <f t="shared" si="8"/>
        <v>0</v>
      </c>
      <c r="I230" s="30">
        <f t="shared" si="8"/>
        <v>0</v>
      </c>
      <c r="J230" s="49">
        <v>450</v>
      </c>
      <c r="K230" s="55" t="s">
        <v>233</v>
      </c>
    </row>
    <row r="231" spans="1:11" s="2" customFormat="1" ht="24.95" customHeight="1">
      <c r="A231" s="48" t="s">
        <v>47</v>
      </c>
      <c r="B231" s="63" t="s">
        <v>194</v>
      </c>
      <c r="C231" s="25" t="s">
        <v>9</v>
      </c>
      <c r="D231" s="27">
        <v>1</v>
      </c>
      <c r="E231" s="28"/>
      <c r="F231" s="26">
        <v>0.23</v>
      </c>
      <c r="G231" s="29"/>
      <c r="H231" s="30">
        <f t="shared" si="8"/>
        <v>0</v>
      </c>
      <c r="I231" s="30">
        <f t="shared" si="8"/>
        <v>0</v>
      </c>
      <c r="J231" s="49">
        <v>2200</v>
      </c>
      <c r="K231" s="55" t="s">
        <v>232</v>
      </c>
    </row>
    <row r="232" spans="1:11" s="2" customFormat="1" ht="24.95" customHeight="1">
      <c r="A232" s="48" t="s">
        <v>49</v>
      </c>
      <c r="B232" s="63" t="s">
        <v>195</v>
      </c>
      <c r="C232" s="25" t="s">
        <v>9</v>
      </c>
      <c r="D232" s="27">
        <v>1</v>
      </c>
      <c r="E232" s="28"/>
      <c r="F232" s="26">
        <v>0.23</v>
      </c>
      <c r="G232" s="29"/>
      <c r="H232" s="30">
        <f t="shared" si="8"/>
        <v>0</v>
      </c>
      <c r="I232" s="30">
        <f t="shared" si="8"/>
        <v>0</v>
      </c>
      <c r="J232" s="49">
        <v>1100</v>
      </c>
      <c r="K232" s="55" t="s">
        <v>232</v>
      </c>
    </row>
    <row r="233" spans="1:11" s="2" customFormat="1" ht="24.95" customHeight="1">
      <c r="A233" s="48" t="s">
        <v>51</v>
      </c>
      <c r="B233" s="63" t="s">
        <v>196</v>
      </c>
      <c r="C233" s="25" t="s">
        <v>9</v>
      </c>
      <c r="D233" s="27">
        <v>1</v>
      </c>
      <c r="E233" s="28"/>
      <c r="F233" s="26">
        <v>0.23</v>
      </c>
      <c r="G233" s="29"/>
      <c r="H233" s="30">
        <f t="shared" si="8"/>
        <v>0</v>
      </c>
      <c r="I233" s="30">
        <f t="shared" si="8"/>
        <v>0</v>
      </c>
      <c r="J233" s="49">
        <v>1100</v>
      </c>
      <c r="K233" s="55" t="s">
        <v>232</v>
      </c>
    </row>
    <row r="234" spans="1:11" s="2" customFormat="1" ht="24.95" customHeight="1">
      <c r="A234" s="48" t="s">
        <v>52</v>
      </c>
      <c r="B234" s="63" t="s">
        <v>197</v>
      </c>
      <c r="C234" s="25" t="s">
        <v>9</v>
      </c>
      <c r="D234" s="27">
        <v>1</v>
      </c>
      <c r="E234" s="28"/>
      <c r="F234" s="26">
        <v>0.23</v>
      </c>
      <c r="G234" s="29"/>
      <c r="H234" s="30">
        <f t="shared" si="8"/>
        <v>0</v>
      </c>
      <c r="I234" s="30">
        <f t="shared" si="8"/>
        <v>0</v>
      </c>
      <c r="J234" s="49">
        <v>1100</v>
      </c>
      <c r="K234" s="55" t="s">
        <v>232</v>
      </c>
    </row>
    <row r="235" spans="1:11" s="2" customFormat="1" ht="24.95" customHeight="1">
      <c r="A235" s="48" t="s">
        <v>53</v>
      </c>
      <c r="B235" s="63" t="s">
        <v>198</v>
      </c>
      <c r="C235" s="25" t="s">
        <v>9</v>
      </c>
      <c r="D235" s="27">
        <v>5</v>
      </c>
      <c r="E235" s="28"/>
      <c r="F235" s="26">
        <v>0.23</v>
      </c>
      <c r="G235" s="29"/>
      <c r="H235" s="30">
        <f t="shared" si="8"/>
        <v>0</v>
      </c>
      <c r="I235" s="30">
        <f t="shared" si="8"/>
        <v>0</v>
      </c>
      <c r="J235" s="49">
        <v>4500</v>
      </c>
      <c r="K235" s="55" t="s">
        <v>233</v>
      </c>
    </row>
    <row r="236" spans="1:11" s="2" customFormat="1" ht="24.95" customHeight="1">
      <c r="A236" s="48" t="s">
        <v>54</v>
      </c>
      <c r="B236" s="63" t="s">
        <v>199</v>
      </c>
      <c r="C236" s="25" t="s">
        <v>9</v>
      </c>
      <c r="D236" s="27">
        <v>5</v>
      </c>
      <c r="E236" s="28"/>
      <c r="F236" s="26">
        <v>0.23</v>
      </c>
      <c r="G236" s="29"/>
      <c r="H236" s="30">
        <f t="shared" si="8"/>
        <v>0</v>
      </c>
      <c r="I236" s="30">
        <f t="shared" si="8"/>
        <v>0</v>
      </c>
      <c r="J236" s="49" t="s">
        <v>206</v>
      </c>
      <c r="K236" s="55" t="s">
        <v>233</v>
      </c>
    </row>
    <row r="237" spans="1:11" s="2" customFormat="1" ht="24.95" customHeight="1">
      <c r="A237" s="48" t="s">
        <v>55</v>
      </c>
      <c r="B237" s="63" t="s">
        <v>200</v>
      </c>
      <c r="C237" s="25" t="s">
        <v>9</v>
      </c>
      <c r="D237" s="27">
        <v>5</v>
      </c>
      <c r="E237" s="28"/>
      <c r="F237" s="26">
        <v>0.23</v>
      </c>
      <c r="G237" s="29"/>
      <c r="H237" s="30">
        <f t="shared" si="8"/>
        <v>0</v>
      </c>
      <c r="I237" s="30">
        <f t="shared" si="8"/>
        <v>0</v>
      </c>
      <c r="J237" s="49" t="s">
        <v>206</v>
      </c>
      <c r="K237" s="55" t="s">
        <v>233</v>
      </c>
    </row>
    <row r="238" spans="1:11" s="2" customFormat="1" ht="24.95" customHeight="1">
      <c r="A238" s="48" t="s">
        <v>56</v>
      </c>
      <c r="B238" s="63" t="s">
        <v>201</v>
      </c>
      <c r="C238" s="25" t="s">
        <v>9</v>
      </c>
      <c r="D238" s="27">
        <v>5</v>
      </c>
      <c r="E238" s="28"/>
      <c r="F238" s="26">
        <v>0.23</v>
      </c>
      <c r="G238" s="29"/>
      <c r="H238" s="30">
        <f t="shared" si="8"/>
        <v>0</v>
      </c>
      <c r="I238" s="30">
        <f t="shared" si="8"/>
        <v>0</v>
      </c>
      <c r="J238" s="49" t="s">
        <v>206</v>
      </c>
      <c r="K238" s="55" t="s">
        <v>233</v>
      </c>
    </row>
    <row r="239" spans="1:11" s="2" customFormat="1" ht="24.95" customHeight="1">
      <c r="A239" s="48" t="s">
        <v>57</v>
      </c>
      <c r="B239" s="63" t="s">
        <v>202</v>
      </c>
      <c r="C239" s="25" t="s">
        <v>9</v>
      </c>
      <c r="D239" s="27">
        <v>5</v>
      </c>
      <c r="E239" s="28"/>
      <c r="F239" s="26">
        <v>0.23</v>
      </c>
      <c r="G239" s="29"/>
      <c r="H239" s="30">
        <f t="shared" si="8"/>
        <v>0</v>
      </c>
      <c r="I239" s="30">
        <f t="shared" si="8"/>
        <v>0</v>
      </c>
      <c r="J239" s="49">
        <v>4500</v>
      </c>
      <c r="K239" s="55" t="s">
        <v>232</v>
      </c>
    </row>
    <row r="240" spans="1:11" s="2" customFormat="1" ht="24.95" customHeight="1">
      <c r="A240" s="48" t="s">
        <v>59</v>
      </c>
      <c r="B240" s="63" t="s">
        <v>203</v>
      </c>
      <c r="C240" s="25" t="s">
        <v>9</v>
      </c>
      <c r="D240" s="27">
        <v>5</v>
      </c>
      <c r="E240" s="28"/>
      <c r="F240" s="26">
        <v>0.23</v>
      </c>
      <c r="G240" s="29"/>
      <c r="H240" s="30">
        <f t="shared" si="8"/>
        <v>0</v>
      </c>
      <c r="I240" s="30">
        <f t="shared" si="8"/>
        <v>0</v>
      </c>
      <c r="J240" s="49">
        <v>7500</v>
      </c>
      <c r="K240" s="55" t="s">
        <v>232</v>
      </c>
    </row>
    <row r="241" spans="1:11" s="2" customFormat="1" ht="24.95" customHeight="1">
      <c r="A241" s="48" t="s">
        <v>60</v>
      </c>
      <c r="B241" s="63" t="s">
        <v>204</v>
      </c>
      <c r="C241" s="25" t="s">
        <v>9</v>
      </c>
      <c r="D241" s="27">
        <v>5</v>
      </c>
      <c r="E241" s="28"/>
      <c r="F241" s="26">
        <v>0.23</v>
      </c>
      <c r="G241" s="29"/>
      <c r="H241" s="30">
        <f t="shared" si="8"/>
        <v>0</v>
      </c>
      <c r="I241" s="30">
        <f t="shared" si="8"/>
        <v>0</v>
      </c>
      <c r="J241" s="49">
        <v>7500</v>
      </c>
      <c r="K241" s="55" t="s">
        <v>232</v>
      </c>
    </row>
    <row r="242" spans="1:11" s="2" customFormat="1" ht="24.95" customHeight="1">
      <c r="A242" s="48" t="s">
        <v>61</v>
      </c>
      <c r="B242" s="63" t="s">
        <v>205</v>
      </c>
      <c r="C242" s="25" t="s">
        <v>9</v>
      </c>
      <c r="D242" s="27">
        <v>5</v>
      </c>
      <c r="E242" s="28"/>
      <c r="F242" s="26">
        <v>0.23</v>
      </c>
      <c r="G242" s="29"/>
      <c r="H242" s="30">
        <f t="shared" si="8"/>
        <v>0</v>
      </c>
      <c r="I242" s="30">
        <f t="shared" si="8"/>
        <v>0</v>
      </c>
      <c r="J242" s="49">
        <v>7500</v>
      </c>
      <c r="K242" s="55" t="s">
        <v>232</v>
      </c>
    </row>
    <row r="243" spans="1:11" s="2" customFormat="1" ht="24.95" customHeight="1">
      <c r="A243" s="48" t="s">
        <v>62</v>
      </c>
      <c r="B243" s="63" t="s">
        <v>208</v>
      </c>
      <c r="C243" s="25" t="s">
        <v>9</v>
      </c>
      <c r="D243" s="27">
        <v>5</v>
      </c>
      <c r="E243" s="28"/>
      <c r="F243" s="26">
        <v>0.23</v>
      </c>
      <c r="G243" s="29"/>
      <c r="H243" s="30">
        <f t="shared" si="8"/>
        <v>0</v>
      </c>
      <c r="I243" s="30">
        <f t="shared" si="8"/>
        <v>0</v>
      </c>
      <c r="J243" s="49">
        <v>4000</v>
      </c>
      <c r="K243" s="55" t="s">
        <v>232</v>
      </c>
    </row>
    <row r="244" spans="1:11" s="2" customFormat="1" ht="24.95" customHeight="1">
      <c r="A244" s="48" t="s">
        <v>64</v>
      </c>
      <c r="B244" s="63" t="s">
        <v>209</v>
      </c>
      <c r="C244" s="25" t="s">
        <v>9</v>
      </c>
      <c r="D244" s="27">
        <v>5</v>
      </c>
      <c r="E244" s="28"/>
      <c r="F244" s="26">
        <v>0.23</v>
      </c>
      <c r="G244" s="29"/>
      <c r="H244" s="30">
        <f t="shared" si="8"/>
        <v>0</v>
      </c>
      <c r="I244" s="30">
        <f t="shared" si="8"/>
        <v>0</v>
      </c>
      <c r="J244" s="49">
        <v>6400</v>
      </c>
      <c r="K244" s="55" t="s">
        <v>232</v>
      </c>
    </row>
    <row r="245" spans="1:11" s="2" customFormat="1" ht="24.95" customHeight="1">
      <c r="A245" s="48" t="s">
        <v>66</v>
      </c>
      <c r="B245" s="63" t="s">
        <v>210</v>
      </c>
      <c r="C245" s="25" t="s">
        <v>9</v>
      </c>
      <c r="D245" s="27">
        <v>5</v>
      </c>
      <c r="E245" s="28"/>
      <c r="F245" s="26">
        <v>0.23</v>
      </c>
      <c r="G245" s="29"/>
      <c r="H245" s="30">
        <f t="shared" si="8"/>
        <v>0</v>
      </c>
      <c r="I245" s="30">
        <f t="shared" si="8"/>
        <v>0</v>
      </c>
      <c r="J245" s="49">
        <v>6400</v>
      </c>
      <c r="K245" s="55" t="s">
        <v>232</v>
      </c>
    </row>
    <row r="246" spans="1:11" s="2" customFormat="1" ht="24.95" customHeight="1">
      <c r="A246" s="48" t="s">
        <v>142</v>
      </c>
      <c r="B246" s="63" t="s">
        <v>211</v>
      </c>
      <c r="C246" s="25" t="s">
        <v>9</v>
      </c>
      <c r="D246" s="27">
        <v>5</v>
      </c>
      <c r="E246" s="28"/>
      <c r="F246" s="26">
        <v>0.23</v>
      </c>
      <c r="G246" s="29"/>
      <c r="H246" s="30">
        <f t="shared" si="8"/>
        <v>0</v>
      </c>
      <c r="I246" s="30">
        <f t="shared" si="8"/>
        <v>0</v>
      </c>
      <c r="J246" s="49">
        <v>6400</v>
      </c>
      <c r="K246" s="55" t="s">
        <v>232</v>
      </c>
    </row>
    <row r="247" spans="1:11" s="2" customFormat="1" ht="24.95" customHeight="1">
      <c r="A247" s="48" t="s">
        <v>69</v>
      </c>
      <c r="B247" s="63" t="s">
        <v>212</v>
      </c>
      <c r="C247" s="25" t="s">
        <v>9</v>
      </c>
      <c r="D247" s="27">
        <v>5</v>
      </c>
      <c r="E247" s="28"/>
      <c r="F247" s="26">
        <v>0.23</v>
      </c>
      <c r="G247" s="29"/>
      <c r="H247" s="30">
        <f t="shared" si="8"/>
        <v>0</v>
      </c>
      <c r="I247" s="30">
        <f t="shared" si="8"/>
        <v>0</v>
      </c>
      <c r="J247" s="49">
        <v>6400</v>
      </c>
      <c r="K247" s="55" t="s">
        <v>232</v>
      </c>
    </row>
    <row r="248" spans="1:11" s="2" customFormat="1" ht="24.95" customHeight="1">
      <c r="A248" s="48" t="s">
        <v>71</v>
      </c>
      <c r="B248" s="63" t="s">
        <v>213</v>
      </c>
      <c r="C248" s="25" t="s">
        <v>9</v>
      </c>
      <c r="D248" s="27">
        <v>5</v>
      </c>
      <c r="E248" s="28"/>
      <c r="F248" s="26">
        <v>0.23</v>
      </c>
      <c r="G248" s="29"/>
      <c r="H248" s="30">
        <f t="shared" si="8"/>
        <v>0</v>
      </c>
      <c r="I248" s="30">
        <f t="shared" si="8"/>
        <v>0</v>
      </c>
      <c r="J248" s="49">
        <v>6400</v>
      </c>
      <c r="K248" s="55" t="s">
        <v>232</v>
      </c>
    </row>
    <row r="249" spans="1:11" s="2" customFormat="1" ht="24.95" customHeight="1">
      <c r="A249" s="48" t="s">
        <v>143</v>
      </c>
      <c r="B249" s="63" t="s">
        <v>214</v>
      </c>
      <c r="C249" s="25" t="s">
        <v>9</v>
      </c>
      <c r="D249" s="27">
        <v>1</v>
      </c>
      <c r="E249" s="28"/>
      <c r="F249" s="26">
        <v>0.23</v>
      </c>
      <c r="G249" s="29"/>
      <c r="H249" s="30">
        <f t="shared" si="8"/>
        <v>0</v>
      </c>
      <c r="I249" s="30">
        <f t="shared" si="8"/>
        <v>0</v>
      </c>
      <c r="J249" s="49">
        <v>4000</v>
      </c>
      <c r="K249" s="55" t="s">
        <v>232</v>
      </c>
    </row>
    <row r="250" spans="1:11" s="2" customFormat="1" ht="24.95" customHeight="1">
      <c r="A250" s="48" t="s">
        <v>183</v>
      </c>
      <c r="B250" s="63" t="s">
        <v>215</v>
      </c>
      <c r="C250" s="25" t="s">
        <v>9</v>
      </c>
      <c r="D250" s="27">
        <v>1</v>
      </c>
      <c r="E250" s="28"/>
      <c r="F250" s="26">
        <v>0.23</v>
      </c>
      <c r="G250" s="29"/>
      <c r="H250" s="30">
        <f t="shared" si="8"/>
        <v>0</v>
      </c>
      <c r="I250" s="30">
        <f t="shared" si="8"/>
        <v>0</v>
      </c>
      <c r="J250" s="49">
        <v>4000</v>
      </c>
      <c r="K250" s="55" t="s">
        <v>232</v>
      </c>
    </row>
    <row r="251" spans="1:11" s="2" customFormat="1" ht="24.95" customHeight="1">
      <c r="A251" s="48" t="s">
        <v>184</v>
      </c>
      <c r="B251" s="63" t="s">
        <v>216</v>
      </c>
      <c r="C251" s="25" t="s">
        <v>9</v>
      </c>
      <c r="D251" s="27">
        <v>1</v>
      </c>
      <c r="E251" s="28"/>
      <c r="F251" s="26">
        <v>0.23</v>
      </c>
      <c r="G251" s="29"/>
      <c r="H251" s="30">
        <f t="shared" si="8"/>
        <v>0</v>
      </c>
      <c r="I251" s="30">
        <f t="shared" si="8"/>
        <v>0</v>
      </c>
      <c r="J251" s="49">
        <v>4000</v>
      </c>
      <c r="K251" s="55" t="s">
        <v>232</v>
      </c>
    </row>
    <row r="252" spans="1:11" s="2" customFormat="1" ht="24.95" customHeight="1">
      <c r="A252" s="48" t="s">
        <v>185</v>
      </c>
      <c r="B252" s="63" t="s">
        <v>217</v>
      </c>
      <c r="C252" s="25" t="s">
        <v>9</v>
      </c>
      <c r="D252" s="27">
        <v>1</v>
      </c>
      <c r="E252" s="28"/>
      <c r="F252" s="26">
        <v>0.23</v>
      </c>
      <c r="G252" s="29"/>
      <c r="H252" s="30">
        <f t="shared" si="8"/>
        <v>0</v>
      </c>
      <c r="I252" s="30">
        <f t="shared" si="8"/>
        <v>0</v>
      </c>
      <c r="J252" s="49">
        <v>4000</v>
      </c>
      <c r="K252" s="55" t="s">
        <v>232</v>
      </c>
    </row>
    <row r="253" spans="1:11" s="2" customFormat="1" ht="24.95" customHeight="1">
      <c r="A253" s="48" t="s">
        <v>186</v>
      </c>
      <c r="B253" s="63" t="s">
        <v>334</v>
      </c>
      <c r="C253" s="25" t="s">
        <v>9</v>
      </c>
      <c r="D253" s="27">
        <v>2</v>
      </c>
      <c r="E253" s="28"/>
      <c r="F253" s="26">
        <v>0.23</v>
      </c>
      <c r="G253" s="29"/>
      <c r="H253" s="30">
        <f t="shared" si="8"/>
        <v>0</v>
      </c>
      <c r="I253" s="30">
        <f t="shared" si="8"/>
        <v>0</v>
      </c>
      <c r="J253" s="49">
        <v>10000</v>
      </c>
      <c r="K253" s="55" t="s">
        <v>232</v>
      </c>
    </row>
    <row r="254" spans="1:11" s="2" customFormat="1" ht="24.95" customHeight="1">
      <c r="A254" s="48" t="s">
        <v>254</v>
      </c>
      <c r="B254" s="63" t="s">
        <v>335</v>
      </c>
      <c r="C254" s="25" t="s">
        <v>9</v>
      </c>
      <c r="D254" s="27">
        <v>2</v>
      </c>
      <c r="E254" s="28"/>
      <c r="F254" s="26">
        <v>0.23</v>
      </c>
      <c r="G254" s="29"/>
      <c r="H254" s="30">
        <f t="shared" si="8"/>
        <v>0</v>
      </c>
      <c r="I254" s="30">
        <f t="shared" si="8"/>
        <v>0</v>
      </c>
      <c r="J254" s="49">
        <v>5000</v>
      </c>
      <c r="K254" s="55" t="s">
        <v>232</v>
      </c>
    </row>
    <row r="255" spans="1:11" s="2" customFormat="1" ht="24.95" customHeight="1">
      <c r="A255" s="48" t="s">
        <v>255</v>
      </c>
      <c r="B255" s="63" t="s">
        <v>336</v>
      </c>
      <c r="C255" s="25" t="s">
        <v>9</v>
      </c>
      <c r="D255" s="27">
        <v>2</v>
      </c>
      <c r="E255" s="28"/>
      <c r="F255" s="26">
        <v>0.23</v>
      </c>
      <c r="G255" s="29"/>
      <c r="H255" s="30">
        <f t="shared" si="8"/>
        <v>0</v>
      </c>
      <c r="I255" s="30">
        <f t="shared" si="8"/>
        <v>0</v>
      </c>
      <c r="J255" s="49">
        <v>5000</v>
      </c>
      <c r="K255" s="55" t="s">
        <v>232</v>
      </c>
    </row>
    <row r="256" spans="1:11" s="2" customFormat="1" ht="24.95" customHeight="1">
      <c r="A256" s="48" t="s">
        <v>256</v>
      </c>
      <c r="B256" s="63" t="s">
        <v>337</v>
      </c>
      <c r="C256" s="25" t="s">
        <v>9</v>
      </c>
      <c r="D256" s="27">
        <v>2</v>
      </c>
      <c r="E256" s="28"/>
      <c r="F256" s="26">
        <v>0.23</v>
      </c>
      <c r="G256" s="29"/>
      <c r="H256" s="30">
        <f t="shared" si="8"/>
        <v>0</v>
      </c>
      <c r="I256" s="30">
        <f t="shared" si="8"/>
        <v>0</v>
      </c>
      <c r="J256" s="49">
        <v>5000</v>
      </c>
      <c r="K256" s="55" t="s">
        <v>232</v>
      </c>
    </row>
    <row r="257" spans="1:11" s="2" customFormat="1" ht="24.95" customHeight="1">
      <c r="A257" s="48" t="s">
        <v>257</v>
      </c>
      <c r="B257" s="63" t="s">
        <v>314</v>
      </c>
      <c r="C257" s="25" t="s">
        <v>9</v>
      </c>
      <c r="D257" s="27">
        <v>2</v>
      </c>
      <c r="E257" s="28"/>
      <c r="F257" s="26">
        <v>0.23</v>
      </c>
      <c r="G257" s="29"/>
      <c r="H257" s="30">
        <f t="shared" si="8"/>
        <v>0</v>
      </c>
      <c r="I257" s="30">
        <f t="shared" si="8"/>
        <v>0</v>
      </c>
      <c r="J257" s="49">
        <v>5000</v>
      </c>
      <c r="K257" s="55" t="s">
        <v>232</v>
      </c>
    </row>
    <row r="258" spans="1:11" s="2" customFormat="1" ht="24.95" customHeight="1">
      <c r="A258" s="48" t="s">
        <v>258</v>
      </c>
      <c r="B258" s="63" t="s">
        <v>315</v>
      </c>
      <c r="C258" s="25" t="s">
        <v>9</v>
      </c>
      <c r="D258" s="27">
        <v>2</v>
      </c>
      <c r="E258" s="28"/>
      <c r="F258" s="26">
        <v>0.23</v>
      </c>
      <c r="G258" s="29"/>
      <c r="H258" s="30">
        <f t="shared" si="8"/>
        <v>0</v>
      </c>
      <c r="I258" s="30">
        <f t="shared" si="8"/>
        <v>0</v>
      </c>
      <c r="J258" s="49">
        <v>3000</v>
      </c>
      <c r="K258" s="55" t="s">
        <v>232</v>
      </c>
    </row>
    <row r="259" spans="1:11" s="2" customFormat="1" ht="24.95" customHeight="1">
      <c r="A259" s="48" t="s">
        <v>259</v>
      </c>
      <c r="B259" s="63" t="s">
        <v>342</v>
      </c>
      <c r="C259" s="25" t="s">
        <v>9</v>
      </c>
      <c r="D259" s="27">
        <v>5</v>
      </c>
      <c r="E259" s="28"/>
      <c r="F259" s="26">
        <v>0.23</v>
      </c>
      <c r="G259" s="29"/>
      <c r="H259" s="30">
        <f t="shared" si="8"/>
        <v>0</v>
      </c>
      <c r="I259" s="30">
        <f t="shared" si="8"/>
        <v>0</v>
      </c>
      <c r="J259" s="49">
        <v>10000</v>
      </c>
      <c r="K259" s="55" t="s">
        <v>232</v>
      </c>
    </row>
    <row r="260" spans="1:11">
      <c r="A260" s="48" t="s">
        <v>260</v>
      </c>
      <c r="B260" s="63" t="s">
        <v>218</v>
      </c>
      <c r="C260" s="25" t="s">
        <v>9</v>
      </c>
      <c r="D260" s="27">
        <v>1</v>
      </c>
      <c r="E260" s="28"/>
      <c r="F260" s="26">
        <v>0.23</v>
      </c>
      <c r="G260" s="29"/>
      <c r="H260" s="30">
        <f t="shared" si="8"/>
        <v>0</v>
      </c>
      <c r="I260" s="30">
        <f t="shared" si="8"/>
        <v>0</v>
      </c>
      <c r="J260" s="49">
        <v>8000</v>
      </c>
      <c r="K260" s="55" t="s">
        <v>232</v>
      </c>
    </row>
    <row r="261" spans="1:11" s="2" customFormat="1">
      <c r="A261" s="48" t="s">
        <v>261</v>
      </c>
      <c r="B261" s="63" t="s">
        <v>346</v>
      </c>
      <c r="C261" s="25" t="s">
        <v>9</v>
      </c>
      <c r="D261" s="27">
        <v>5</v>
      </c>
      <c r="E261" s="28"/>
      <c r="F261" s="26">
        <v>0.23</v>
      </c>
      <c r="G261" s="29"/>
      <c r="H261" s="30">
        <f t="shared" si="8"/>
        <v>0</v>
      </c>
      <c r="I261" s="30">
        <f t="shared" si="8"/>
        <v>0</v>
      </c>
      <c r="J261" s="49"/>
      <c r="K261" s="55" t="s">
        <v>232</v>
      </c>
    </row>
    <row r="262" spans="1:11" s="2" customFormat="1">
      <c r="A262" s="48" t="s">
        <v>262</v>
      </c>
      <c r="B262" s="63" t="s">
        <v>347</v>
      </c>
      <c r="C262" s="25" t="s">
        <v>9</v>
      </c>
      <c r="D262" s="27">
        <v>5</v>
      </c>
      <c r="E262" s="28"/>
      <c r="F262" s="26">
        <v>0.23</v>
      </c>
      <c r="G262" s="29"/>
      <c r="H262" s="30">
        <f t="shared" si="8"/>
        <v>0</v>
      </c>
      <c r="I262" s="30">
        <f t="shared" si="8"/>
        <v>0</v>
      </c>
      <c r="J262" s="49"/>
      <c r="K262" s="55" t="s">
        <v>232</v>
      </c>
    </row>
    <row r="263" spans="1:11" s="2" customFormat="1">
      <c r="A263" s="48" t="s">
        <v>263</v>
      </c>
      <c r="B263" s="63" t="s">
        <v>348</v>
      </c>
      <c r="C263" s="25" t="s">
        <v>9</v>
      </c>
      <c r="D263" s="27">
        <v>5</v>
      </c>
      <c r="E263" s="28"/>
      <c r="F263" s="26">
        <v>0.23</v>
      </c>
      <c r="G263" s="29"/>
      <c r="H263" s="30">
        <f t="shared" si="8"/>
        <v>0</v>
      </c>
      <c r="I263" s="30">
        <f t="shared" si="8"/>
        <v>0</v>
      </c>
      <c r="J263" s="49"/>
      <c r="K263" s="55" t="s">
        <v>232</v>
      </c>
    </row>
    <row r="264" spans="1:11" s="2" customFormat="1">
      <c r="A264" s="48" t="s">
        <v>264</v>
      </c>
      <c r="B264" s="63" t="s">
        <v>349</v>
      </c>
      <c r="C264" s="25" t="s">
        <v>9</v>
      </c>
      <c r="D264" s="27">
        <v>5</v>
      </c>
      <c r="E264" s="28"/>
      <c r="F264" s="26">
        <v>0.23</v>
      </c>
      <c r="G264" s="29"/>
      <c r="H264" s="30">
        <f t="shared" si="8"/>
        <v>0</v>
      </c>
      <c r="I264" s="30">
        <f t="shared" si="8"/>
        <v>0</v>
      </c>
      <c r="J264" s="49"/>
      <c r="K264" s="55" t="s">
        <v>232</v>
      </c>
    </row>
    <row r="265" spans="1:11" s="2" customFormat="1" ht="38.25">
      <c r="A265" s="48" t="s">
        <v>265</v>
      </c>
      <c r="B265" s="63" t="s">
        <v>352</v>
      </c>
      <c r="C265" s="25" t="s">
        <v>80</v>
      </c>
      <c r="D265" s="27">
        <v>5</v>
      </c>
      <c r="E265" s="28"/>
      <c r="F265" s="26">
        <v>0.23</v>
      </c>
      <c r="G265" s="29"/>
      <c r="H265" s="30">
        <f t="shared" si="8"/>
        <v>0</v>
      </c>
      <c r="I265" s="30">
        <f t="shared" si="8"/>
        <v>0</v>
      </c>
      <c r="J265" s="62" t="s">
        <v>313</v>
      </c>
      <c r="K265" s="55" t="s">
        <v>232</v>
      </c>
    </row>
    <row r="266" spans="1:11">
      <c r="A266" s="74" t="s">
        <v>16</v>
      </c>
      <c r="B266" s="74"/>
      <c r="C266" s="74"/>
      <c r="D266" s="74"/>
      <c r="E266" s="74"/>
      <c r="F266" s="74"/>
      <c r="G266" s="75"/>
      <c r="H266" s="35">
        <f>SUM(H202:H265)</f>
        <v>0</v>
      </c>
      <c r="I266" s="35">
        <f>SUM(I202:I265)</f>
        <v>0</v>
      </c>
      <c r="J266" s="36"/>
      <c r="K266" s="54"/>
    </row>
    <row r="267" spans="1:11" ht="24.95" customHeight="1"/>
    <row r="268" spans="1:11" ht="24.95" customHeight="1">
      <c r="A268" s="80" t="s">
        <v>0</v>
      </c>
      <c r="B268" s="76" t="s">
        <v>1</v>
      </c>
      <c r="C268" s="76" t="s">
        <v>2</v>
      </c>
      <c r="D268" s="76" t="s">
        <v>316</v>
      </c>
      <c r="E268" s="76" t="s">
        <v>3</v>
      </c>
      <c r="F268" s="82" t="s">
        <v>4</v>
      </c>
      <c r="G268" s="76" t="s">
        <v>5</v>
      </c>
      <c r="H268" s="76" t="s">
        <v>6</v>
      </c>
      <c r="I268" s="76" t="s">
        <v>7</v>
      </c>
    </row>
    <row r="269" spans="1:11">
      <c r="A269" s="81"/>
      <c r="B269" s="77"/>
      <c r="C269" s="77"/>
      <c r="D269" s="77"/>
      <c r="E269" s="77"/>
      <c r="F269" s="83"/>
      <c r="G269" s="77"/>
      <c r="H269" s="77"/>
      <c r="I269" s="77"/>
    </row>
    <row r="270" spans="1:11">
      <c r="A270" s="1">
        <v>1</v>
      </c>
      <c r="B270" s="1">
        <v>2</v>
      </c>
      <c r="C270" s="1">
        <v>4</v>
      </c>
      <c r="D270" s="1">
        <v>5</v>
      </c>
      <c r="E270" s="1">
        <v>6</v>
      </c>
      <c r="F270" s="1">
        <v>7</v>
      </c>
      <c r="G270" s="1">
        <v>8</v>
      </c>
      <c r="H270" s="1">
        <v>9</v>
      </c>
      <c r="I270" s="1">
        <v>10</v>
      </c>
    </row>
    <row r="271" spans="1:11" ht="50.1" customHeight="1">
      <c r="A271" s="78" t="s">
        <v>227</v>
      </c>
      <c r="B271" s="79"/>
      <c r="C271" s="79"/>
      <c r="D271" s="79"/>
      <c r="E271" s="79"/>
      <c r="F271" s="79"/>
      <c r="G271" s="79"/>
      <c r="H271" s="79"/>
      <c r="I271" s="79"/>
    </row>
    <row r="272" spans="1:11" ht="45" customHeight="1">
      <c r="A272" s="4" t="s">
        <v>8</v>
      </c>
      <c r="B272" s="50" t="s">
        <v>223</v>
      </c>
      <c r="C272" s="4" t="s">
        <v>9</v>
      </c>
      <c r="D272" s="8">
        <v>30</v>
      </c>
      <c r="E272" s="5"/>
      <c r="F272" s="7">
        <v>0.23</v>
      </c>
      <c r="G272" s="5"/>
      <c r="H272" s="6">
        <f t="shared" ref="H272:H278" si="9">(D272*E272)</f>
        <v>0</v>
      </c>
      <c r="I272" s="6">
        <f>(D272*G272)</f>
        <v>0</v>
      </c>
    </row>
    <row r="273" spans="1:9" ht="45" customHeight="1">
      <c r="A273" s="4" t="s">
        <v>15</v>
      </c>
      <c r="B273" s="50" t="s">
        <v>222</v>
      </c>
      <c r="C273" s="4" t="s">
        <v>9</v>
      </c>
      <c r="D273" s="8">
        <v>20</v>
      </c>
      <c r="E273" s="5"/>
      <c r="F273" s="7">
        <v>0.23</v>
      </c>
      <c r="G273" s="5"/>
      <c r="H273" s="6">
        <f t="shared" si="9"/>
        <v>0</v>
      </c>
      <c r="I273" s="6">
        <f t="shared" ref="I273:I278" si="10">(D273*G273)</f>
        <v>0</v>
      </c>
    </row>
    <row r="274" spans="1:9" ht="45" customHeight="1">
      <c r="A274" s="4" t="s">
        <v>10</v>
      </c>
      <c r="B274" s="50" t="s">
        <v>224</v>
      </c>
      <c r="C274" s="4" t="s">
        <v>9</v>
      </c>
      <c r="D274" s="8">
        <v>10</v>
      </c>
      <c r="E274" s="5"/>
      <c r="F274" s="7">
        <v>0.23</v>
      </c>
      <c r="G274" s="5"/>
      <c r="H274" s="6">
        <f t="shared" si="9"/>
        <v>0</v>
      </c>
      <c r="I274" s="6">
        <f t="shared" si="10"/>
        <v>0</v>
      </c>
    </row>
    <row r="275" spans="1:9" ht="45" customHeight="1">
      <c r="A275" s="4" t="s">
        <v>11</v>
      </c>
      <c r="B275" s="52" t="s">
        <v>225</v>
      </c>
      <c r="C275" s="4" t="s">
        <v>9</v>
      </c>
      <c r="D275" s="8">
        <v>10</v>
      </c>
      <c r="E275" s="5"/>
      <c r="F275" s="7">
        <v>0.23</v>
      </c>
      <c r="G275" s="5"/>
      <c r="H275" s="6">
        <f t="shared" si="9"/>
        <v>0</v>
      </c>
      <c r="I275" s="6">
        <f t="shared" si="10"/>
        <v>0</v>
      </c>
    </row>
    <row r="276" spans="1:9" ht="45" customHeight="1">
      <c r="A276" s="4" t="s">
        <v>12</v>
      </c>
      <c r="B276" s="50" t="s">
        <v>226</v>
      </c>
      <c r="C276" s="4" t="s">
        <v>9</v>
      </c>
      <c r="D276" s="8">
        <v>15</v>
      </c>
      <c r="E276" s="5"/>
      <c r="F276" s="7">
        <v>0.23</v>
      </c>
      <c r="G276" s="5"/>
      <c r="H276" s="6">
        <f t="shared" si="9"/>
        <v>0</v>
      </c>
      <c r="I276" s="6">
        <f t="shared" si="10"/>
        <v>0</v>
      </c>
    </row>
    <row r="277" spans="1:9" ht="45" customHeight="1">
      <c r="A277" s="4" t="s">
        <v>13</v>
      </c>
      <c r="B277" s="50" t="s">
        <v>228</v>
      </c>
      <c r="C277" s="4" t="s">
        <v>9</v>
      </c>
      <c r="D277" s="8">
        <v>15</v>
      </c>
      <c r="E277" s="5"/>
      <c r="F277" s="7">
        <v>0.23</v>
      </c>
      <c r="G277" s="5"/>
      <c r="H277" s="6">
        <f t="shared" si="9"/>
        <v>0</v>
      </c>
      <c r="I277" s="6">
        <f t="shared" si="10"/>
        <v>0</v>
      </c>
    </row>
    <row r="278" spans="1:9" ht="45" customHeight="1">
      <c r="A278" s="4" t="s">
        <v>14</v>
      </c>
      <c r="B278" s="50" t="s">
        <v>229</v>
      </c>
      <c r="C278" s="4" t="s">
        <v>9</v>
      </c>
      <c r="D278" s="8">
        <v>5</v>
      </c>
      <c r="E278" s="5"/>
      <c r="F278" s="7">
        <v>0.23</v>
      </c>
      <c r="G278" s="5"/>
      <c r="H278" s="6">
        <f t="shared" si="9"/>
        <v>0</v>
      </c>
      <c r="I278" s="6">
        <f t="shared" si="10"/>
        <v>0</v>
      </c>
    </row>
    <row r="279" spans="1:9">
      <c r="A279" s="74" t="s">
        <v>16</v>
      </c>
      <c r="B279" s="74"/>
      <c r="C279" s="74"/>
      <c r="D279" s="74"/>
      <c r="E279" s="74"/>
      <c r="F279" s="74"/>
      <c r="G279" s="75"/>
      <c r="H279" s="35">
        <f>SUM(H272:H278)</f>
        <v>0</v>
      </c>
      <c r="I279" s="35">
        <f>SUM(I272:I278)</f>
        <v>0</v>
      </c>
    </row>
    <row r="280" spans="1:9">
      <c r="A280" s="51"/>
    </row>
    <row r="282" spans="1:9" ht="14.25" customHeight="1">
      <c r="A282" s="80" t="s">
        <v>0</v>
      </c>
      <c r="B282" s="76" t="s">
        <v>1</v>
      </c>
      <c r="C282" s="76" t="s">
        <v>2</v>
      </c>
      <c r="D282" s="76" t="s">
        <v>316</v>
      </c>
      <c r="E282" s="76" t="s">
        <v>3</v>
      </c>
      <c r="F282" s="82" t="s">
        <v>4</v>
      </c>
      <c r="G282" s="76" t="s">
        <v>5</v>
      </c>
      <c r="H282" s="76" t="s">
        <v>6</v>
      </c>
      <c r="I282" s="76" t="s">
        <v>7</v>
      </c>
    </row>
    <row r="283" spans="1:9">
      <c r="A283" s="81"/>
      <c r="B283" s="77"/>
      <c r="C283" s="77"/>
      <c r="D283" s="77"/>
      <c r="E283" s="77"/>
      <c r="F283" s="83"/>
      <c r="G283" s="77"/>
      <c r="H283" s="77"/>
      <c r="I283" s="77"/>
    </row>
    <row r="284" spans="1:9">
      <c r="A284" s="1">
        <v>1</v>
      </c>
      <c r="B284" s="1">
        <v>2</v>
      </c>
      <c r="C284" s="1">
        <v>4</v>
      </c>
      <c r="D284" s="1">
        <v>5</v>
      </c>
      <c r="E284" s="1">
        <v>6</v>
      </c>
      <c r="F284" s="1">
        <v>7</v>
      </c>
      <c r="G284" s="1">
        <v>8</v>
      </c>
      <c r="H284" s="1">
        <v>9</v>
      </c>
      <c r="I284" s="1">
        <v>10</v>
      </c>
    </row>
    <row r="285" spans="1:9" ht="15.75">
      <c r="A285" s="78" t="s">
        <v>353</v>
      </c>
      <c r="B285" s="79"/>
      <c r="C285" s="79"/>
      <c r="D285" s="79"/>
      <c r="E285" s="79"/>
      <c r="F285" s="79"/>
      <c r="G285" s="79"/>
      <c r="H285" s="79"/>
      <c r="I285" s="79"/>
    </row>
    <row r="286" spans="1:9" ht="90" customHeight="1">
      <c r="A286" s="4" t="s">
        <v>8</v>
      </c>
      <c r="B286" s="50" t="s">
        <v>359</v>
      </c>
      <c r="C286" s="4" t="s">
        <v>9</v>
      </c>
      <c r="D286" s="8">
        <v>1</v>
      </c>
      <c r="E286" s="5"/>
      <c r="F286" s="7">
        <v>0.23</v>
      </c>
      <c r="G286" s="5"/>
      <c r="H286" s="6">
        <f t="shared" ref="H286" si="11">(D286*E286)</f>
        <v>0</v>
      </c>
      <c r="I286" s="6">
        <f>(D286*G286)</f>
        <v>0</v>
      </c>
    </row>
    <row r="287" spans="1:9">
      <c r="A287" s="74" t="s">
        <v>16</v>
      </c>
      <c r="B287" s="74"/>
      <c r="C287" s="74"/>
      <c r="D287" s="74"/>
      <c r="E287" s="74"/>
      <c r="F287" s="74"/>
      <c r="G287" s="75"/>
      <c r="H287" s="35">
        <f>SUM(H286:H286)</f>
        <v>0</v>
      </c>
      <c r="I287" s="35">
        <f>SUM(I286:I286)</f>
        <v>0</v>
      </c>
    </row>
  </sheetData>
  <mergeCells count="42">
    <mergeCell ref="A285:I285"/>
    <mergeCell ref="A79:I79"/>
    <mergeCell ref="E4:E5"/>
    <mergeCell ref="F4:F5"/>
    <mergeCell ref="G4:G5"/>
    <mergeCell ref="H4:H5"/>
    <mergeCell ref="I4:I5"/>
    <mergeCell ref="A4:A5"/>
    <mergeCell ref="B4:B5"/>
    <mergeCell ref="D4:D5"/>
    <mergeCell ref="C4:C5"/>
    <mergeCell ref="A78:G78"/>
    <mergeCell ref="A279:G279"/>
    <mergeCell ref="A168:G168"/>
    <mergeCell ref="A266:G266"/>
    <mergeCell ref="A200:G200"/>
    <mergeCell ref="A169:I169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A287:G287"/>
    <mergeCell ref="K4:K5"/>
    <mergeCell ref="A271:I271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A201:I201"/>
    <mergeCell ref="J4:J5"/>
    <mergeCell ref="A7:I7"/>
    <mergeCell ref="A139:G139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2022-06-03T05:54:22Z</cp:lastPrinted>
  <dcterms:created xsi:type="dcterms:W3CDTF">2022-04-26T05:29:09Z</dcterms:created>
  <dcterms:modified xsi:type="dcterms:W3CDTF">2024-11-13T12:14:07Z</dcterms:modified>
</cp:coreProperties>
</file>